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Event Estimates\FY24\"/>
    </mc:Choice>
  </mc:AlternateContent>
  <xr:revisionPtr revIDLastSave="0" documentId="13_ncr:1_{5E44E574-47E8-47C7-B4E0-8C270D29610E}" xr6:coauthVersionLast="47" xr6:coauthVersionMax="47" xr10:uidLastSave="{00000000-0000-0000-0000-000000000000}"/>
  <workbookProtection workbookAlgorithmName="SHA-512" workbookHashValue="e4rGNgliD5vQn32CJCUIFJhmtxKRZS5dI5B6SyifJ3oi5ILdvoNmXtbafq4p5J2aObcq/dwyM2x7IMTDSNevnw==" workbookSaltValue="JYOjKyJ49nr4cMRjZUjYmQ==" workbookSpinCount="100000" lockStructure="1"/>
  <bookViews>
    <workbookView xWindow="28680" yWindow="-120" windowWidth="29040" windowHeight="15720" xr2:uid="{00000000-000D-0000-FFFF-FFFF00000000}"/>
  </bookViews>
  <sheets>
    <sheet name="Cost Estimate Template" sheetId="1" r:id="rId1"/>
    <sheet name="CostRates" sheetId="2" state="hidden" r:id="rId2"/>
  </sheets>
  <definedNames>
    <definedName name="_xlnm.Print_Area" localSheetId="0">'Cost Estimate Template'!$A$1:$G$65</definedName>
    <definedName name="_xlnm.Print_Titles" localSheetId="1">CostRates!$1:$1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50" i="1" l="1"/>
  <c r="H29" i="1" l="1"/>
  <c r="G29" i="1"/>
  <c r="H27" i="1"/>
  <c r="H28" i="1"/>
  <c r="G28" i="1"/>
  <c r="G27" i="1"/>
  <c r="H50" i="1" l="1"/>
  <c r="H49" i="1"/>
  <c r="G49" i="1" l="1"/>
  <c r="H26" i="1" l="1"/>
  <c r="G26" i="1" l="1"/>
  <c r="H62" i="1" l="1"/>
  <c r="H61" i="1"/>
  <c r="F63" i="1"/>
  <c r="G25" i="1"/>
  <c r="G24" i="1"/>
  <c r="G23" i="1"/>
  <c r="G22" i="1"/>
  <c r="G21" i="1"/>
  <c r="G20" i="1"/>
  <c r="G19" i="1"/>
  <c r="G18" i="1"/>
  <c r="G17" i="1"/>
  <c r="G16" i="1"/>
  <c r="H24" i="1"/>
  <c r="H22" i="1"/>
  <c r="H21" i="1"/>
  <c r="H20" i="1"/>
  <c r="H19" i="1"/>
  <c r="H18" i="1"/>
  <c r="H17" i="1"/>
  <c r="H16" i="1"/>
  <c r="H15" i="1"/>
  <c r="H25" i="1"/>
  <c r="G15" i="1"/>
  <c r="H40" i="1" l="1"/>
  <c r="H41" i="1"/>
  <c r="H42" i="1"/>
  <c r="H43" i="1"/>
  <c r="H44" i="1"/>
  <c r="H39" i="1"/>
  <c r="G55" i="1"/>
  <c r="G54" i="1"/>
  <c r="G44" i="1"/>
  <c r="G43" i="1"/>
  <c r="G42" i="1"/>
  <c r="G41" i="1"/>
  <c r="G40" i="1"/>
  <c r="G39" i="1"/>
  <c r="H34" i="1"/>
  <c r="H33" i="1"/>
  <c r="F51" i="1" l="1"/>
  <c r="F56" i="1"/>
  <c r="F35" i="1"/>
  <c r="F45" i="1"/>
  <c r="F30" i="1"/>
  <c r="F65" i="1" l="1"/>
</calcChain>
</file>

<file path=xl/sharedStrings.xml><?xml version="1.0" encoding="utf-8"?>
<sst xmlns="http://schemas.openxmlformats.org/spreadsheetml/2006/main" count="93" uniqueCount="73">
  <si>
    <t>Chairs</t>
  </si>
  <si>
    <t>Podium</t>
  </si>
  <si>
    <t>Flags</t>
  </si>
  <si>
    <t>Stantions</t>
  </si>
  <si>
    <t>Cost</t>
  </si>
  <si>
    <t>Grounds Support</t>
  </si>
  <si>
    <t>Trade Support</t>
  </si>
  <si>
    <t>Electrician</t>
  </si>
  <si>
    <t>Electrican OT</t>
  </si>
  <si>
    <t>Plumber</t>
  </si>
  <si>
    <t>Plumber OT</t>
  </si>
  <si>
    <t>Carpenter</t>
  </si>
  <si>
    <t>Carpenter OT</t>
  </si>
  <si>
    <t>Hours needed</t>
  </si>
  <si>
    <t>Tables-6 foot</t>
  </si>
  <si>
    <t>Tables-Round Tables</t>
  </si>
  <si>
    <t xml:space="preserve">Tables-Cocktail </t>
  </si>
  <si>
    <t xml:space="preserve">Tables-Heavy Conference </t>
  </si>
  <si>
    <t>Housekeeping</t>
  </si>
  <si>
    <t>Tables Round</t>
  </si>
  <si>
    <t>Tables-Cocktail</t>
  </si>
  <si>
    <t>Posterboards</t>
  </si>
  <si>
    <t>Hang Banners</t>
  </si>
  <si>
    <t>BBQ</t>
  </si>
  <si>
    <t>Plants</t>
  </si>
  <si>
    <t>Plants DTC/ITC</t>
  </si>
  <si>
    <t>Houekeeping - FOOD</t>
  </si>
  <si>
    <t>Mileage  $ per mile</t>
  </si>
  <si>
    <t>Total Estimate</t>
  </si>
  <si>
    <t># of Trips</t>
  </si>
  <si>
    <t>Mileage</t>
  </si>
  <si>
    <t>DTC - 32 miles round trip</t>
  </si>
  <si>
    <t>ITC - 37 miles round trip</t>
  </si>
  <si>
    <t>Staffing Required</t>
  </si>
  <si>
    <t># Needed</t>
  </si>
  <si>
    <t>Setup</t>
  </si>
  <si>
    <t>Rates</t>
  </si>
  <si>
    <t>Grounds Support Subtotal:</t>
  </si>
  <si>
    <t xml:space="preserve">Setup Subtotal:  </t>
  </si>
  <si>
    <t xml:space="preserve">Trade Support Subtotal:  </t>
  </si>
  <si>
    <t xml:space="preserve">Housekeeping Subtotal:  </t>
  </si>
  <si>
    <t xml:space="preserve">Mileage Subtotal:  </t>
  </si>
  <si>
    <t>Event Name:</t>
  </si>
  <si>
    <t>Start Time:</t>
  </si>
  <si>
    <t>End Time:</t>
  </si>
  <si>
    <t>Event Date:</t>
  </si>
  <si>
    <t>Bldg Support Service</t>
  </si>
  <si>
    <t>Operations &amp; Maintenance</t>
  </si>
  <si>
    <t>Tent 10' x 20'</t>
  </si>
  <si>
    <t>Tent 30' x 40'</t>
  </si>
  <si>
    <t>Stage (6'x8' sections) 
(max stage size is 36'x24')</t>
  </si>
  <si>
    <t>Stage</t>
  </si>
  <si>
    <t>Misc</t>
  </si>
  <si>
    <t>Comment</t>
  </si>
  <si>
    <t xml:space="preserve">Misc Subtotal:  </t>
  </si>
  <si>
    <t>Tent 40' x 50'</t>
  </si>
  <si>
    <t>Tent 40' x 50' (DTC)</t>
  </si>
  <si>
    <t>Tent 10' x 20' (1604)</t>
  </si>
  <si>
    <t>Tent 30' x 40' (1604)</t>
  </si>
  <si>
    <t># of attendees</t>
  </si>
  <si>
    <t>Stanchions</t>
  </si>
  <si>
    <t>Poster boards/Corkboards</t>
  </si>
  <si>
    <t>LATE FEE (48 Hours or less)</t>
  </si>
  <si>
    <t>AHI Custodial Supervisor</t>
  </si>
  <si>
    <t>AHI Custodial</t>
  </si>
  <si>
    <t>Yellowstone Grounds Labor</t>
  </si>
  <si>
    <t>Yellowstone Grounds Supervisor</t>
  </si>
  <si>
    <t>(AHI Rate)</t>
  </si>
  <si>
    <t>(Yellowstone Rate)</t>
  </si>
  <si>
    <t>Labor Yellowstone</t>
  </si>
  <si>
    <t>Supervisor Yellowstone</t>
  </si>
  <si>
    <t>(FY24 Rate)</t>
  </si>
  <si>
    <t>(From Financial Affairs website as of 01/02/24)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</si>
</sst>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h:mm;@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16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4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44" fontId="0" fillId="0" borderId="2" xfId="1" applyFont="1" applyBorder="1"/>
    <xf numFmtId="0" fontId="0" fillId="0" borderId="0" xfId="0" applyBorder="1"/>
    <xf numFmtId="44" fontId="0" fillId="0" borderId="0" xfId="1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5" xfId="0" applyBorder="1"/>
    <xf numFmtId="44" fontId="0" fillId="0" borderId="5" xfId="1" applyFont="1" applyBorder="1"/>
    <xf numFmtId="0" fontId="2" fillId="0" borderId="1" xfId="0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/>
    <xf numFmtId="0" fontId="0" fillId="0" borderId="0" xfId="0" applyAlignment="1">
      <alignment horizontal="center"/>
    </xf>
    <xf numFmtId="0" fontId="6" fillId="0" borderId="0" xfId="0" applyFont="1"/>
    <xf numFmtId="165" fontId="0" fillId="0" borderId="0" xfId="0" applyNumberFormat="1" applyBorder="1"/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4" fontId="5" fillId="0" borderId="2" xfId="1" applyFont="1" applyBorder="1" applyAlignment="1" applyProtection="1">
      <alignment horizontal="right"/>
      <protection locked="0"/>
    </xf>
    <xf numFmtId="14" fontId="0" fillId="2" borderId="10" xfId="0" applyNumberFormat="1" applyFill="1" applyBorder="1" applyProtection="1">
      <protection locked="0"/>
    </xf>
    <xf numFmtId="0" fontId="6" fillId="2" borderId="10" xfId="0" applyFont="1" applyFill="1" applyBorder="1" applyAlignment="1" applyProtection="1">
      <protection locked="0"/>
    </xf>
    <xf numFmtId="0" fontId="6" fillId="2" borderId="10" xfId="0" applyFont="1" applyFill="1" applyBorder="1" applyProtection="1">
      <protection locked="0"/>
    </xf>
    <xf numFmtId="44" fontId="0" fillId="0" borderId="2" xfId="0" applyNumberFormat="1" applyBorder="1"/>
    <xf numFmtId="44" fontId="0" fillId="0" borderId="2" xfId="0" applyNumberFormat="1" applyFont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4" fontId="3" fillId="0" borderId="0" xfId="1" applyFont="1" applyAlignment="1">
      <alignment horizontal="center" vertical="center"/>
    </xf>
    <xf numFmtId="44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3" fontId="0" fillId="2" borderId="2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2" borderId="2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2" applyAlignment="1">
      <alignment horizontal="left"/>
    </xf>
    <xf numFmtId="0" fontId="4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4" fontId="5" fillId="0" borderId="8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71759</xdr:rowOff>
    </xdr:from>
    <xdr:ext cx="3057525" cy="747391"/>
    <xdr:sp macro="" textlink="">
      <xdr:nvSpPr>
        <xdr:cNvPr id="4" name="Unoffic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>
        <a:xfrm>
          <a:off x="3648075" y="652784"/>
          <a:ext cx="3057525" cy="747391"/>
        </a:xfrm>
        <a:prstGeom prst="rect">
          <a:avLst/>
        </a:prstGeom>
        <a:solidFill>
          <a:schemeClr val="accent2"/>
        </a:solidFill>
      </xdr:spPr>
      <xdr:txBody>
        <a:bodyPr vertOverflow="clip" horzOverflow="clip" wrap="square" lIns="91440" tIns="45720" rIns="91440" bIns="45720">
          <a:noAutofit/>
        </a:bodyPr>
        <a:lstStyle/>
        <a:p>
          <a:pPr algn="ctr"/>
          <a:r>
            <a:rPr lang="en-US" sz="4400" b="0" cap="none" spc="0">
              <a:ln w="18415" cmpd="sng">
                <a:noFill/>
                <a:prstDash val="solid"/>
              </a:ln>
              <a:solidFill>
                <a:srgbClr val="FFFFFF">
                  <a:alpha val="52000"/>
                </a:srgb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UNOFFICIAL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sa.edu/financialaffairs/resources/forms/06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zoomScaleNormal="100" workbookViewId="0">
      <selection activeCell="C15" sqref="C15:F15"/>
    </sheetView>
  </sheetViews>
  <sheetFormatPr defaultRowHeight="15" x14ac:dyDescent="0.25"/>
  <cols>
    <col min="1" max="1" width="12.5703125" customWidth="1"/>
    <col min="2" max="2" width="17.7109375" customWidth="1"/>
    <col min="3" max="3" width="13.140625" customWidth="1"/>
    <col min="4" max="4" width="11.28515625" customWidth="1"/>
    <col min="5" max="5" width="17.28515625" customWidth="1"/>
    <col min="6" max="6" width="16.140625" customWidth="1"/>
    <col min="7" max="7" width="12.42578125" customWidth="1"/>
    <col min="8" max="8" width="43.42578125" customWidth="1"/>
    <col min="9" max="9" width="15" customWidth="1"/>
    <col min="10" max="10" width="11.140625" style="2" bestFit="1" customWidth="1"/>
    <col min="13" max="13" width="13.85546875" customWidth="1"/>
    <col min="14" max="14" width="10.7109375" customWidth="1"/>
    <col min="15" max="15" width="7.7109375" customWidth="1"/>
    <col min="17" max="17" width="15.5703125" customWidth="1"/>
    <col min="18" max="18" width="10.85546875" customWidth="1"/>
    <col min="21" max="21" width="21.7109375" customWidth="1"/>
  </cols>
  <sheetData>
    <row r="1" spans="1:11" x14ac:dyDescent="0.25">
      <c r="A1" s="23" t="s">
        <v>42</v>
      </c>
      <c r="B1" s="72"/>
      <c r="C1" s="72"/>
      <c r="D1" s="72"/>
      <c r="E1" s="72"/>
      <c r="F1" s="72"/>
      <c r="G1" s="72"/>
    </row>
    <row r="2" spans="1:11" ht="20.25" customHeight="1" x14ac:dyDescent="0.25">
      <c r="A2" s="23" t="s">
        <v>45</v>
      </c>
      <c r="B2" s="30"/>
      <c r="C2" s="25" t="s">
        <v>43</v>
      </c>
      <c r="D2" s="31"/>
      <c r="E2" s="25" t="s">
        <v>44</v>
      </c>
      <c r="F2" s="32"/>
      <c r="G2" s="24"/>
    </row>
    <row r="3" spans="1:11" ht="10.5" customHeight="1" x14ac:dyDescent="0.25"/>
    <row r="4" spans="1:11" ht="19.5" thickBot="1" x14ac:dyDescent="0.35">
      <c r="A4" s="18" t="s">
        <v>36</v>
      </c>
      <c r="B4" s="18"/>
      <c r="C4" s="8"/>
      <c r="D4" s="11"/>
    </row>
    <row r="5" spans="1:11" x14ac:dyDescent="0.25">
      <c r="A5" s="73" t="s">
        <v>46</v>
      </c>
      <c r="B5" s="73"/>
      <c r="C5" s="5">
        <v>36</v>
      </c>
      <c r="D5" s="76" t="s">
        <v>71</v>
      </c>
      <c r="E5" s="76"/>
      <c r="F5" s="76"/>
      <c r="G5" s="76"/>
    </row>
    <row r="6" spans="1:11" x14ac:dyDescent="0.25">
      <c r="A6" s="74" t="s">
        <v>47</v>
      </c>
      <c r="B6" s="74"/>
      <c r="C6" s="5">
        <v>45</v>
      </c>
      <c r="D6" s="76" t="s">
        <v>71</v>
      </c>
      <c r="E6" s="76"/>
      <c r="F6" s="76"/>
      <c r="G6" s="76"/>
    </row>
    <row r="7" spans="1:11" x14ac:dyDescent="0.25">
      <c r="A7" s="74" t="s">
        <v>64</v>
      </c>
      <c r="B7" s="74"/>
      <c r="C7" s="5">
        <v>18.899999999999999</v>
      </c>
      <c r="D7" s="76" t="s">
        <v>67</v>
      </c>
      <c r="E7" s="76"/>
      <c r="F7" s="76"/>
      <c r="G7" s="76"/>
    </row>
    <row r="8" spans="1:11" x14ac:dyDescent="0.25">
      <c r="A8" s="74" t="s">
        <v>63</v>
      </c>
      <c r="B8" s="74"/>
      <c r="C8" s="5">
        <v>27</v>
      </c>
      <c r="D8" s="76" t="s">
        <v>67</v>
      </c>
      <c r="E8" s="76"/>
      <c r="F8" s="76"/>
      <c r="G8" s="76"/>
    </row>
    <row r="9" spans="1:11" x14ac:dyDescent="0.25">
      <c r="A9" s="74" t="s">
        <v>65</v>
      </c>
      <c r="B9" s="74"/>
      <c r="C9" s="5">
        <v>35</v>
      </c>
      <c r="D9" s="76" t="s">
        <v>68</v>
      </c>
      <c r="E9" s="76"/>
      <c r="F9" s="76"/>
      <c r="G9" s="76"/>
    </row>
    <row r="10" spans="1:11" x14ac:dyDescent="0.25">
      <c r="A10" s="38" t="s">
        <v>66</v>
      </c>
      <c r="B10" s="38"/>
      <c r="C10" s="5">
        <v>45</v>
      </c>
      <c r="D10" s="76" t="s">
        <v>68</v>
      </c>
      <c r="E10" s="76"/>
      <c r="F10" s="76"/>
      <c r="G10" s="76"/>
    </row>
    <row r="11" spans="1:11" x14ac:dyDescent="0.25">
      <c r="A11" s="74" t="s">
        <v>27</v>
      </c>
      <c r="B11" s="74"/>
      <c r="C11" s="6">
        <v>0.67</v>
      </c>
      <c r="D11" s="75" t="s">
        <v>72</v>
      </c>
      <c r="E11" s="75"/>
      <c r="F11" s="75"/>
      <c r="G11" s="75"/>
    </row>
    <row r="12" spans="1:11" ht="12.2" customHeight="1" x14ac:dyDescent="0.25"/>
    <row r="13" spans="1:11" ht="18.75" x14ac:dyDescent="0.3">
      <c r="A13" s="13" t="s">
        <v>35</v>
      </c>
      <c r="B13" s="13"/>
    </row>
    <row r="14" spans="1:11" ht="15" customHeight="1" x14ac:dyDescent="0.3">
      <c r="A14" s="65"/>
      <c r="B14" s="66"/>
      <c r="C14" s="52" t="s">
        <v>34</v>
      </c>
      <c r="D14" s="53"/>
      <c r="E14" s="53"/>
      <c r="F14" s="54"/>
      <c r="G14" s="9" t="s">
        <v>4</v>
      </c>
      <c r="K14" s="2"/>
    </row>
    <row r="15" spans="1:11" ht="15" customHeight="1" x14ac:dyDescent="0.25">
      <c r="A15" s="39" t="s">
        <v>14</v>
      </c>
      <c r="B15" s="40"/>
      <c r="C15" s="41"/>
      <c r="D15" s="42"/>
      <c r="E15" s="42"/>
      <c r="F15" s="43"/>
      <c r="G15" s="10">
        <f>IF(ISNUMBER(C15),VLOOKUP(C15,CostRates!A:B,2,FALSE)*C5,0)</f>
        <v>0</v>
      </c>
      <c r="H15" t="str">
        <f>IF(AND(C15&gt;MAX(CostRates!A:A),ISNUMBER(C15)),"More tables than we have","")</f>
        <v/>
      </c>
    </row>
    <row r="16" spans="1:11" ht="15" customHeight="1" x14ac:dyDescent="0.25">
      <c r="A16" s="39" t="s">
        <v>15</v>
      </c>
      <c r="B16" s="40"/>
      <c r="C16" s="41"/>
      <c r="D16" s="42"/>
      <c r="E16" s="42"/>
      <c r="F16" s="43"/>
      <c r="G16" s="10">
        <f>IF(ISNUMBER(C16),VLOOKUP(C16,CostRates!C:D,2,FALSE)*C5,0)</f>
        <v>0</v>
      </c>
      <c r="H16" t="str">
        <f>IF(C16&gt;MAX(CostRates!C:C),"More tables than we have","")</f>
        <v/>
      </c>
      <c r="J16" s="1"/>
    </row>
    <row r="17" spans="1:10" ht="15" customHeight="1" x14ac:dyDescent="0.25">
      <c r="A17" s="39" t="s">
        <v>16</v>
      </c>
      <c r="B17" s="40"/>
      <c r="C17" s="41"/>
      <c r="D17" s="42"/>
      <c r="E17" s="42"/>
      <c r="F17" s="43"/>
      <c r="G17" s="10">
        <f>IF(ISNUMBER(C17),VLOOKUP(C17,CostRates!E:F,2,FALSE)*C5,0)</f>
        <v>0</v>
      </c>
      <c r="H17" t="str">
        <f>IF(C17&gt;MAX(CostRates!E:E),"More tables than we have","")</f>
        <v/>
      </c>
    </row>
    <row r="18" spans="1:10" ht="15" customHeight="1" x14ac:dyDescent="0.25">
      <c r="A18" s="39" t="s">
        <v>0</v>
      </c>
      <c r="B18" s="40"/>
      <c r="C18" s="41"/>
      <c r="D18" s="42"/>
      <c r="E18" s="42"/>
      <c r="F18" s="43"/>
      <c r="G18" s="10">
        <f>IF(ISNUMBER(C18),VLOOKUP(C18,CostRates!I:J,2,FALSE)*C5,0)</f>
        <v>0</v>
      </c>
      <c r="H18" t="str">
        <f>IF(C18&gt;MAX(CostRates!I:I),"More chairs than we have","")</f>
        <v/>
      </c>
      <c r="J18"/>
    </row>
    <row r="19" spans="1:10" ht="15" customHeight="1" x14ac:dyDescent="0.25">
      <c r="A19" s="39" t="s">
        <v>1</v>
      </c>
      <c r="B19" s="40"/>
      <c r="C19" s="41"/>
      <c r="D19" s="42"/>
      <c r="E19" s="42"/>
      <c r="F19" s="43"/>
      <c r="G19" s="10">
        <f>IF(ISNUMBER(C19),VLOOKUP(C19,CostRates!K:L,2,FALSE)*C5,0)</f>
        <v>0</v>
      </c>
      <c r="H19" t="str">
        <f>IF(C19&gt;MAX(CostRates!K:K),"More podiums than we have","")</f>
        <v/>
      </c>
      <c r="J19"/>
    </row>
    <row r="20" spans="1:10" ht="15" customHeight="1" x14ac:dyDescent="0.25">
      <c r="A20" s="39" t="s">
        <v>2</v>
      </c>
      <c r="B20" s="40"/>
      <c r="C20" s="41"/>
      <c r="D20" s="42"/>
      <c r="E20" s="42"/>
      <c r="F20" s="43"/>
      <c r="G20" s="10">
        <f>IF(ISNUMBER(C20),VLOOKUP(C20,CostRates!M:N,2,FALSE)*C5,0)</f>
        <v>0</v>
      </c>
      <c r="H20" t="str">
        <f>IF(C20&gt;MAX(CostRates!M:M),"More flags than we have","")</f>
        <v/>
      </c>
      <c r="J20"/>
    </row>
    <row r="21" spans="1:10" ht="15" customHeight="1" x14ac:dyDescent="0.25">
      <c r="A21" s="39" t="s">
        <v>60</v>
      </c>
      <c r="B21" s="40"/>
      <c r="C21" s="41"/>
      <c r="D21" s="42"/>
      <c r="E21" s="42"/>
      <c r="F21" s="43"/>
      <c r="G21" s="10">
        <f>IF(ISNUMBER(C21),VLOOKUP(C21,CostRates!O:P,2,FALSE)*C5,0)</f>
        <v>0</v>
      </c>
      <c r="H21" t="str">
        <f>IF(C21&gt;MAX(CostRates!O:O),"More stations than we have","")</f>
        <v/>
      </c>
      <c r="J21"/>
    </row>
    <row r="22" spans="1:10" ht="15" customHeight="1" x14ac:dyDescent="0.25">
      <c r="A22" s="39" t="s">
        <v>61</v>
      </c>
      <c r="B22" s="40"/>
      <c r="C22" s="41"/>
      <c r="D22" s="42"/>
      <c r="E22" s="42"/>
      <c r="F22" s="43"/>
      <c r="G22" s="10">
        <f>IF(ISNUMBER(C22),VLOOKUP(C22,CostRates!Y:Z,2,FALSE)*C5,0)</f>
        <v>0</v>
      </c>
      <c r="H22" t="str">
        <f>IF(C22&gt;MAX(CostRates!Y:Y),"More Posterboards/Corkboards than we have","")</f>
        <v/>
      </c>
      <c r="J22"/>
    </row>
    <row r="23" spans="1:10" ht="15" customHeight="1" x14ac:dyDescent="0.25">
      <c r="A23" s="39" t="s">
        <v>22</v>
      </c>
      <c r="B23" s="40"/>
      <c r="C23" s="41"/>
      <c r="D23" s="42"/>
      <c r="E23" s="42"/>
      <c r="F23" s="43"/>
      <c r="G23" s="10">
        <f>IF(ISNUMBER(C23),C23*C6,0)</f>
        <v>0</v>
      </c>
      <c r="J23"/>
    </row>
    <row r="24" spans="1:10" ht="15" customHeight="1" x14ac:dyDescent="0.25">
      <c r="A24" s="39" t="s">
        <v>57</v>
      </c>
      <c r="B24" s="40"/>
      <c r="C24" s="41"/>
      <c r="D24" s="42"/>
      <c r="E24" s="42"/>
      <c r="F24" s="43"/>
      <c r="G24" s="10">
        <f>IF(ISNUMBER(C24),VLOOKUP(C24,CostRates!Q:R,2,FALSE)*C5,0)</f>
        <v>0</v>
      </c>
      <c r="H24" t="str">
        <f>IF(C24&gt;MAX(CostRates!Q:Q),"More 10'x20' Tents than we have","")</f>
        <v/>
      </c>
      <c r="J24"/>
    </row>
    <row r="25" spans="1:10" ht="15" customHeight="1" x14ac:dyDescent="0.25">
      <c r="A25" s="39" t="s">
        <v>58</v>
      </c>
      <c r="B25" s="40"/>
      <c r="C25" s="41"/>
      <c r="D25" s="42"/>
      <c r="E25" s="42"/>
      <c r="F25" s="43"/>
      <c r="G25" s="10">
        <f>IF(ISNUMBER(C25),VLOOKUP(C25,CostRates!S:T,2,FALSE)*C5,0)</f>
        <v>0</v>
      </c>
      <c r="H25" t="str">
        <f>IF(C25&gt;MAX(CostRates!S:S),"More 30'x40' Tents than we have","")</f>
        <v/>
      </c>
      <c r="J25"/>
    </row>
    <row r="26" spans="1:10" ht="15" customHeight="1" x14ac:dyDescent="0.25">
      <c r="A26" s="39" t="s">
        <v>56</v>
      </c>
      <c r="B26" s="40"/>
      <c r="C26" s="41"/>
      <c r="D26" s="42"/>
      <c r="E26" s="42"/>
      <c r="F26" s="43"/>
      <c r="G26" s="10">
        <f>IF(ISNUMBER(C26),VLOOKUP(C26,CostRates!U:V,2,FALSE),0)</f>
        <v>0</v>
      </c>
      <c r="H26" t="str">
        <f>IF(C26&gt;MAX(CostRates!U:U),"More 40'x50' Tents than we have","")</f>
        <v/>
      </c>
      <c r="J26"/>
    </row>
    <row r="27" spans="1:10" ht="32.25" customHeight="1" x14ac:dyDescent="0.25">
      <c r="A27" s="79" t="s">
        <v>50</v>
      </c>
      <c r="B27" s="80"/>
      <c r="C27" s="41"/>
      <c r="D27" s="42"/>
      <c r="E27" s="42"/>
      <c r="F27" s="43"/>
      <c r="G27" s="10">
        <f>IF(ISNUMBER(C27),VLOOKUP(C27,CostRates!W:X,2,FALSE)*C5,0)</f>
        <v>0</v>
      </c>
      <c r="H27" t="str">
        <f>IF(C27&gt;MAX(CostRates!W:W),"More 40'x50' Tents than we have","")</f>
        <v/>
      </c>
      <c r="J27"/>
    </row>
    <row r="28" spans="1:10" ht="15" customHeight="1" x14ac:dyDescent="0.25">
      <c r="A28" s="39" t="s">
        <v>24</v>
      </c>
      <c r="B28" s="40"/>
      <c r="C28" s="41"/>
      <c r="D28" s="42"/>
      <c r="E28" s="42"/>
      <c r="F28" s="43"/>
      <c r="G28" s="10">
        <f>IF(ISNUMBER(C28),VLOOKUP(C28,CostRates!AC:AD,2,FALSE)*C5,0)</f>
        <v>0</v>
      </c>
      <c r="H28" t="str">
        <f>IF(C28&gt;MAX(CostRates!AC:AC),"More Plants than we have","")</f>
        <v/>
      </c>
      <c r="J28"/>
    </row>
    <row r="29" spans="1:10" ht="28.5" customHeight="1" x14ac:dyDescent="0.25">
      <c r="A29" s="77" t="s">
        <v>25</v>
      </c>
      <c r="B29" s="78"/>
      <c r="C29" s="41"/>
      <c r="D29" s="42"/>
      <c r="E29" s="42"/>
      <c r="F29" s="43"/>
      <c r="G29" s="10">
        <f>IF(ISNUMBER(C29),VLOOKUP(C29,CostRates!AE:AF,2,FALSE)*C5,0)</f>
        <v>0</v>
      </c>
      <c r="H29" t="str">
        <f>IF(C29&gt;MAX(CostRates!AE:AF),"More Plants DTC/ITC than we have","")</f>
        <v/>
      </c>
      <c r="J29"/>
    </row>
    <row r="30" spans="1:10" ht="15.75" x14ac:dyDescent="0.25">
      <c r="A30" s="11"/>
      <c r="B30" s="11"/>
      <c r="C30" s="11"/>
      <c r="D30" s="11"/>
      <c r="E30" s="21" t="s">
        <v>38</v>
      </c>
      <c r="F30" s="81">
        <f>SUM(G15:G29)</f>
        <v>0</v>
      </c>
      <c r="G30" s="58"/>
      <c r="J30"/>
    </row>
    <row r="31" spans="1:10" ht="18.75" x14ac:dyDescent="0.3">
      <c r="A31" s="13" t="s">
        <v>5</v>
      </c>
      <c r="B31" s="13"/>
      <c r="J31"/>
    </row>
    <row r="32" spans="1:10" ht="15" customHeight="1" x14ac:dyDescent="0.3">
      <c r="A32" s="65"/>
      <c r="B32" s="66"/>
      <c r="C32" s="44" t="s">
        <v>34</v>
      </c>
      <c r="D32" s="44"/>
      <c r="E32" s="44"/>
      <c r="F32" s="44"/>
      <c r="G32" s="16" t="s">
        <v>4</v>
      </c>
      <c r="J32"/>
    </row>
    <row r="33" spans="1:8" ht="15" customHeight="1" x14ac:dyDescent="0.25">
      <c r="A33" s="39" t="s">
        <v>69</v>
      </c>
      <c r="B33" s="40"/>
      <c r="C33" s="68"/>
      <c r="D33" s="68"/>
      <c r="E33" s="68"/>
      <c r="F33" s="68"/>
      <c r="G33" s="17">
        <f>C33*C9</f>
        <v>0</v>
      </c>
      <c r="H33" t="str">
        <f>IF(C33&gt;MAX(CostRates!AA:AB),"Need estimate for more than 4 BBQ setups","")</f>
        <v/>
      </c>
    </row>
    <row r="34" spans="1:8" ht="15" customHeight="1" x14ac:dyDescent="0.25">
      <c r="A34" s="39" t="s">
        <v>70</v>
      </c>
      <c r="B34" s="40"/>
      <c r="C34" s="68"/>
      <c r="D34" s="68"/>
      <c r="E34" s="68"/>
      <c r="F34" s="68"/>
      <c r="G34" s="17">
        <f>C34*C10</f>
        <v>0</v>
      </c>
      <c r="H34" t="str">
        <f>IF(C34&gt;MAX(CostRates!AC:AD),"Need estimate for more than 20 Plants","")</f>
        <v/>
      </c>
    </row>
    <row r="35" spans="1:8" ht="15.75" x14ac:dyDescent="0.25">
      <c r="A35" s="11"/>
      <c r="B35" s="11"/>
      <c r="C35" s="47" t="s">
        <v>37</v>
      </c>
      <c r="D35" s="47"/>
      <c r="E35" s="47"/>
      <c r="F35" s="46">
        <f>SUM(G33:G34)</f>
        <v>0</v>
      </c>
      <c r="G35" s="47"/>
    </row>
    <row r="36" spans="1:8" x14ac:dyDescent="0.25">
      <c r="A36" s="11"/>
      <c r="B36" s="11"/>
      <c r="C36" s="11"/>
      <c r="D36" s="11"/>
      <c r="E36" s="14"/>
      <c r="F36" s="14"/>
      <c r="G36" s="12"/>
    </row>
    <row r="37" spans="1:8" ht="18.75" x14ac:dyDescent="0.3">
      <c r="A37" s="13" t="s">
        <v>6</v>
      </c>
      <c r="B37" s="13"/>
    </row>
    <row r="38" spans="1:8" ht="15" customHeight="1" x14ac:dyDescent="0.3">
      <c r="A38" s="65"/>
      <c r="B38" s="66"/>
      <c r="C38" s="52" t="s">
        <v>33</v>
      </c>
      <c r="D38" s="54"/>
      <c r="E38" s="69" t="s">
        <v>13</v>
      </c>
      <c r="F38" s="70"/>
      <c r="G38" s="9" t="s">
        <v>4</v>
      </c>
    </row>
    <row r="39" spans="1:8" ht="15" customHeight="1" x14ac:dyDescent="0.25">
      <c r="A39" s="39" t="s">
        <v>7</v>
      </c>
      <c r="B39" s="40"/>
      <c r="C39" s="41"/>
      <c r="D39" s="43"/>
      <c r="E39" s="71"/>
      <c r="F39" s="71"/>
      <c r="G39" s="17">
        <f>E39*C39*C6</f>
        <v>0</v>
      </c>
      <c r="H39" t="str">
        <f>IF(AND(OR(C39&lt;&gt;"",E39&lt;&gt;""),OR(C39="",E39="")),"Missing Information","")</f>
        <v/>
      </c>
    </row>
    <row r="40" spans="1:8" ht="15" customHeight="1" x14ac:dyDescent="0.25">
      <c r="A40" s="39" t="s">
        <v>8</v>
      </c>
      <c r="B40" s="40"/>
      <c r="C40" s="41"/>
      <c r="D40" s="43"/>
      <c r="E40" s="71"/>
      <c r="F40" s="71"/>
      <c r="G40" s="17">
        <f>C40*E40*C6*1.5</f>
        <v>0</v>
      </c>
      <c r="H40" t="str">
        <f t="shared" ref="H40:H44" si="0">IF(AND(OR(C40&lt;&gt;"",E40&lt;&gt;""),OR(C40="",E40="")),"Missing Information","")</f>
        <v/>
      </c>
    </row>
    <row r="41" spans="1:8" ht="15" customHeight="1" x14ac:dyDescent="0.25">
      <c r="A41" s="39" t="s">
        <v>9</v>
      </c>
      <c r="B41" s="40"/>
      <c r="C41" s="41"/>
      <c r="D41" s="43"/>
      <c r="E41" s="71"/>
      <c r="F41" s="71"/>
      <c r="G41" s="17">
        <f>C41*E41*C6</f>
        <v>0</v>
      </c>
      <c r="H41" t="str">
        <f t="shared" si="0"/>
        <v/>
      </c>
    </row>
    <row r="42" spans="1:8" ht="15" customHeight="1" x14ac:dyDescent="0.25">
      <c r="A42" s="39" t="s">
        <v>10</v>
      </c>
      <c r="B42" s="40"/>
      <c r="C42" s="41"/>
      <c r="D42" s="43"/>
      <c r="E42" s="71"/>
      <c r="F42" s="71"/>
      <c r="G42" s="17">
        <f>C42*E42*C6*1.5</f>
        <v>0</v>
      </c>
      <c r="H42" t="str">
        <f t="shared" si="0"/>
        <v/>
      </c>
    </row>
    <row r="43" spans="1:8" ht="15" customHeight="1" x14ac:dyDescent="0.25">
      <c r="A43" s="39" t="s">
        <v>11</v>
      </c>
      <c r="B43" s="40"/>
      <c r="C43" s="41"/>
      <c r="D43" s="43"/>
      <c r="E43" s="71"/>
      <c r="F43" s="71"/>
      <c r="G43" s="17">
        <f>C43*E43*C6</f>
        <v>0</v>
      </c>
      <c r="H43" t="str">
        <f t="shared" si="0"/>
        <v/>
      </c>
    </row>
    <row r="44" spans="1:8" ht="15" customHeight="1" x14ac:dyDescent="0.25">
      <c r="A44" s="39" t="s">
        <v>12</v>
      </c>
      <c r="B44" s="40"/>
      <c r="C44" s="41"/>
      <c r="D44" s="43"/>
      <c r="E44" s="71"/>
      <c r="F44" s="71"/>
      <c r="G44" s="17">
        <f>C44*E44*C6*1.5</f>
        <v>0</v>
      </c>
      <c r="H44" t="str">
        <f t="shared" si="0"/>
        <v/>
      </c>
    </row>
    <row r="45" spans="1:8" ht="15.75" x14ac:dyDescent="0.25">
      <c r="A45" s="11"/>
      <c r="B45" s="11"/>
      <c r="C45" s="47" t="s">
        <v>39</v>
      </c>
      <c r="D45" s="47"/>
      <c r="E45" s="47"/>
      <c r="F45" s="46">
        <f>SUM(G39:G44)</f>
        <v>0</v>
      </c>
      <c r="G45" s="47"/>
    </row>
    <row r="46" spans="1:8" x14ac:dyDescent="0.25">
      <c r="F46" s="3"/>
      <c r="G46" s="5"/>
    </row>
    <row r="47" spans="1:8" ht="18.75" x14ac:dyDescent="0.3">
      <c r="A47" s="13" t="s">
        <v>18</v>
      </c>
      <c r="B47" s="13"/>
      <c r="F47" s="3"/>
      <c r="G47" s="5"/>
    </row>
    <row r="48" spans="1:8" ht="15" customHeight="1" x14ac:dyDescent="0.3">
      <c r="A48" s="65"/>
      <c r="B48" s="66"/>
      <c r="C48" s="52" t="s">
        <v>33</v>
      </c>
      <c r="D48" s="54"/>
      <c r="E48" s="15" t="s">
        <v>13</v>
      </c>
      <c r="F48" s="15" t="s">
        <v>59</v>
      </c>
      <c r="G48" s="9" t="s">
        <v>4</v>
      </c>
    </row>
    <row r="49" spans="1:8" x14ac:dyDescent="0.25">
      <c r="A49" s="39" t="s">
        <v>64</v>
      </c>
      <c r="B49" s="40"/>
      <c r="C49" s="61">
        <v>0</v>
      </c>
      <c r="D49" s="62"/>
      <c r="E49" s="35"/>
      <c r="F49" s="35"/>
      <c r="G49" s="33">
        <f>C7*E49*C49</f>
        <v>0</v>
      </c>
      <c r="H49" t="str">
        <f>IF(AND(F49&lt;&gt;"",F49&gt;499),"TOO MANY attandees",IF(AND(OR(E49&lt;&gt;"",F49&lt;&gt;""),OR(E49="",F49="")),"Missing Information",""))</f>
        <v/>
      </c>
    </row>
    <row r="50" spans="1:8" x14ac:dyDescent="0.25">
      <c r="A50" s="59" t="s">
        <v>63</v>
      </c>
      <c r="B50" s="60"/>
      <c r="C50" s="63">
        <v>0</v>
      </c>
      <c r="D50" s="64"/>
      <c r="E50" s="36"/>
      <c r="F50" s="37"/>
      <c r="G50" s="34">
        <f>C8*E50*C50</f>
        <v>0</v>
      </c>
      <c r="H50" t="str">
        <f>IF(AND(F50&lt;&gt;"",F50&gt;499),"TOO MANY attandees",IF(AND(OR(E50&lt;&gt;"",F50&lt;&gt;""),OR(E50="",F50="")),"Missing Information",""))</f>
        <v/>
      </c>
    </row>
    <row r="51" spans="1:8" ht="15.75" x14ac:dyDescent="0.25">
      <c r="A51" s="11"/>
      <c r="B51" s="11"/>
      <c r="C51" s="50" t="s">
        <v>40</v>
      </c>
      <c r="D51" s="50"/>
      <c r="E51" s="50"/>
      <c r="F51" s="48">
        <f>SUM(G49:G50)</f>
        <v>0</v>
      </c>
      <c r="G51" s="49"/>
    </row>
    <row r="52" spans="1:8" ht="18.75" x14ac:dyDescent="0.3">
      <c r="A52" s="7" t="s">
        <v>30</v>
      </c>
      <c r="B52" s="7"/>
    </row>
    <row r="53" spans="1:8" ht="15" customHeight="1" x14ac:dyDescent="0.3">
      <c r="A53" s="65"/>
      <c r="B53" s="66"/>
      <c r="C53" s="44" t="s">
        <v>29</v>
      </c>
      <c r="D53" s="44"/>
      <c r="E53" s="44"/>
      <c r="F53" s="44"/>
      <c r="G53" s="16" t="s">
        <v>4</v>
      </c>
    </row>
    <row r="54" spans="1:8" ht="15" customHeight="1" x14ac:dyDescent="0.25">
      <c r="A54" s="39" t="s">
        <v>31</v>
      </c>
      <c r="B54" s="40"/>
      <c r="C54" s="51"/>
      <c r="D54" s="51"/>
      <c r="E54" s="51"/>
      <c r="F54" s="51"/>
      <c r="G54" s="17">
        <f>C54*32*C11</f>
        <v>0</v>
      </c>
    </row>
    <row r="55" spans="1:8" ht="15" customHeight="1" x14ac:dyDescent="0.25">
      <c r="A55" s="39" t="s">
        <v>32</v>
      </c>
      <c r="B55" s="40"/>
      <c r="C55" s="51"/>
      <c r="D55" s="51"/>
      <c r="E55" s="51"/>
      <c r="F55" s="51"/>
      <c r="G55" s="17">
        <f>C55*37*C11</f>
        <v>0</v>
      </c>
    </row>
    <row r="56" spans="1:8" ht="15.75" x14ac:dyDescent="0.25">
      <c r="A56" s="11"/>
      <c r="B56" s="11"/>
      <c r="C56" s="47" t="s">
        <v>41</v>
      </c>
      <c r="D56" s="47"/>
      <c r="E56" s="47"/>
      <c r="F56" s="46">
        <f>SUM(G54:G55)</f>
        <v>0</v>
      </c>
      <c r="G56" s="47"/>
    </row>
    <row r="57" spans="1:8" ht="15.75" x14ac:dyDescent="0.25">
      <c r="A57" s="11"/>
      <c r="B57" s="11"/>
      <c r="C57" s="26"/>
      <c r="D57" s="26"/>
      <c r="E57" s="26"/>
      <c r="F57" s="27"/>
      <c r="G57" s="26"/>
    </row>
    <row r="58" spans="1:8" ht="18.75" x14ac:dyDescent="0.3">
      <c r="A58" s="7" t="s">
        <v>52</v>
      </c>
      <c r="B58" s="11"/>
      <c r="C58" s="26"/>
      <c r="D58" s="26"/>
      <c r="E58" s="26"/>
      <c r="F58" s="27"/>
      <c r="G58" s="26"/>
    </row>
    <row r="59" spans="1:8" x14ac:dyDescent="0.25">
      <c r="A59" s="52" t="s">
        <v>53</v>
      </c>
      <c r="B59" s="53"/>
      <c r="C59" s="53"/>
      <c r="D59" s="53"/>
      <c r="E59" s="53"/>
      <c r="F59" s="54"/>
      <c r="G59" s="16" t="s">
        <v>4</v>
      </c>
    </row>
    <row r="60" spans="1:8" x14ac:dyDescent="0.25">
      <c r="A60" s="39" t="s">
        <v>62</v>
      </c>
      <c r="B60" s="67"/>
      <c r="C60" s="67"/>
      <c r="D60" s="67"/>
      <c r="E60" s="67"/>
      <c r="F60" s="40"/>
      <c r="G60" s="16"/>
    </row>
    <row r="61" spans="1:8" ht="18.75" x14ac:dyDescent="0.3">
      <c r="A61" s="55"/>
      <c r="B61" s="56"/>
      <c r="C61" s="56"/>
      <c r="D61" s="56"/>
      <c r="E61" s="56"/>
      <c r="F61" s="57"/>
      <c r="G61" s="29"/>
      <c r="H61" s="22" t="str">
        <f>IF(ISNUMBER(G61),IF(G61&gt;0,"Additional Charge",IF(G61&lt;0,"CREDIT","")),"")</f>
        <v/>
      </c>
    </row>
    <row r="62" spans="1:8" ht="18.75" x14ac:dyDescent="0.3">
      <c r="A62" s="55"/>
      <c r="B62" s="56"/>
      <c r="C62" s="56"/>
      <c r="D62" s="56"/>
      <c r="E62" s="56"/>
      <c r="F62" s="57"/>
      <c r="G62" s="29"/>
      <c r="H62" t="str">
        <f>IF(ISNUMBER(G62),IF(G62&gt;0,"Additional Charge",IF(G62&lt;0,"CREDIT","")),"")</f>
        <v/>
      </c>
    </row>
    <row r="63" spans="1:8" ht="18.75" x14ac:dyDescent="0.3">
      <c r="A63" s="28"/>
      <c r="B63" s="28"/>
      <c r="C63" s="58" t="s">
        <v>54</v>
      </c>
      <c r="D63" s="58"/>
      <c r="E63" s="58"/>
      <c r="F63" s="46">
        <f>SUM(G61:G62)</f>
        <v>0</v>
      </c>
      <c r="G63" s="47"/>
    </row>
    <row r="64" spans="1:8" ht="15.75" thickBot="1" x14ac:dyDescent="0.3">
      <c r="A64" s="8"/>
      <c r="B64" s="8"/>
      <c r="C64" s="8"/>
      <c r="D64" s="8"/>
      <c r="E64" s="8"/>
      <c r="F64" s="8"/>
      <c r="G64" s="8"/>
    </row>
    <row r="65" spans="1:7" ht="33" customHeight="1" x14ac:dyDescent="0.25">
      <c r="A65" s="19" t="s">
        <v>28</v>
      </c>
      <c r="B65" s="19"/>
      <c r="C65" s="20"/>
      <c r="D65" s="20"/>
      <c r="E65" s="20"/>
      <c r="F65" s="45">
        <f>IF(ISERROR(SUM(F56+F51+F45+F35+F30+F63)),"NEED ESTIMATE",SUM(F56+F51+F45+F35+F30+F63))</f>
        <v>0</v>
      </c>
      <c r="G65" s="45"/>
    </row>
  </sheetData>
  <sheetProtection algorithmName="SHA-512" hashValue="nUTfVhzrt9EdJ3sixiq0E2k0IAWKDf7th8988XIlVlEauqGYfwc+k+LDCVebwqzisOCGG277J8tgZw42suQZZA==" saltValue="WFHOJgoGnP5T5IO/rdZ0bg==" spinCount="100000" sheet="1" selectLockedCells="1"/>
  <mergeCells count="101">
    <mergeCell ref="D9:G9"/>
    <mergeCell ref="A43:B43"/>
    <mergeCell ref="A44:B44"/>
    <mergeCell ref="A38:B38"/>
    <mergeCell ref="A39:B39"/>
    <mergeCell ref="A40:B40"/>
    <mergeCell ref="A41:B41"/>
    <mergeCell ref="A42:B42"/>
    <mergeCell ref="A14:B14"/>
    <mergeCell ref="A32:B32"/>
    <mergeCell ref="A33:B33"/>
    <mergeCell ref="A15:B15"/>
    <mergeCell ref="A16:B16"/>
    <mergeCell ref="A17:B17"/>
    <mergeCell ref="A18:B18"/>
    <mergeCell ref="A24:B24"/>
    <mergeCell ref="A34:B34"/>
    <mergeCell ref="A27:B27"/>
    <mergeCell ref="C18:F18"/>
    <mergeCell ref="C19:F19"/>
    <mergeCell ref="C20:F20"/>
    <mergeCell ref="F30:G30"/>
    <mergeCell ref="C21:F21"/>
    <mergeCell ref="C22:F22"/>
    <mergeCell ref="B1:G1"/>
    <mergeCell ref="A5:B5"/>
    <mergeCell ref="A6:B6"/>
    <mergeCell ref="A7:B7"/>
    <mergeCell ref="A9:B9"/>
    <mergeCell ref="A11:B11"/>
    <mergeCell ref="D11:G11"/>
    <mergeCell ref="C33:F33"/>
    <mergeCell ref="C14:F14"/>
    <mergeCell ref="C15:F15"/>
    <mergeCell ref="C16:F16"/>
    <mergeCell ref="A19:B19"/>
    <mergeCell ref="A20:B20"/>
    <mergeCell ref="D5:G5"/>
    <mergeCell ref="D10:G10"/>
    <mergeCell ref="A8:B8"/>
    <mergeCell ref="D8:G8"/>
    <mergeCell ref="C17:F17"/>
    <mergeCell ref="C27:F27"/>
    <mergeCell ref="C28:F28"/>
    <mergeCell ref="A29:B29"/>
    <mergeCell ref="D6:G6"/>
    <mergeCell ref="D7:G7"/>
    <mergeCell ref="A22:B22"/>
    <mergeCell ref="C54:F54"/>
    <mergeCell ref="C34:F34"/>
    <mergeCell ref="E38:F38"/>
    <mergeCell ref="E39:F39"/>
    <mergeCell ref="E40:F40"/>
    <mergeCell ref="E41:F41"/>
    <mergeCell ref="E42:F42"/>
    <mergeCell ref="E43:F43"/>
    <mergeCell ref="E44:F44"/>
    <mergeCell ref="C41:D41"/>
    <mergeCell ref="C42:D42"/>
    <mergeCell ref="C43:D43"/>
    <mergeCell ref="C44:D44"/>
    <mergeCell ref="C38:D38"/>
    <mergeCell ref="C39:D39"/>
    <mergeCell ref="C40:D40"/>
    <mergeCell ref="F35:G35"/>
    <mergeCell ref="C35:E35"/>
    <mergeCell ref="F65:G65"/>
    <mergeCell ref="F45:G45"/>
    <mergeCell ref="C45:E45"/>
    <mergeCell ref="F51:G51"/>
    <mergeCell ref="C51:E51"/>
    <mergeCell ref="F56:G56"/>
    <mergeCell ref="C56:E56"/>
    <mergeCell ref="C55:F55"/>
    <mergeCell ref="A59:F59"/>
    <mergeCell ref="A61:F61"/>
    <mergeCell ref="A62:F62"/>
    <mergeCell ref="C63:E63"/>
    <mergeCell ref="F63:G63"/>
    <mergeCell ref="C48:D48"/>
    <mergeCell ref="A54:B54"/>
    <mergeCell ref="A55:B55"/>
    <mergeCell ref="A49:B49"/>
    <mergeCell ref="A50:B50"/>
    <mergeCell ref="C49:D49"/>
    <mergeCell ref="C50:D50"/>
    <mergeCell ref="A53:B53"/>
    <mergeCell ref="A48:B48"/>
    <mergeCell ref="A60:F60"/>
    <mergeCell ref="C53:F53"/>
    <mergeCell ref="A21:B21"/>
    <mergeCell ref="A28:B28"/>
    <mergeCell ref="C29:F29"/>
    <mergeCell ref="C32:F32"/>
    <mergeCell ref="C23:F23"/>
    <mergeCell ref="C24:F24"/>
    <mergeCell ref="C25:F25"/>
    <mergeCell ref="C26:F26"/>
    <mergeCell ref="A25:B25"/>
    <mergeCell ref="A23:B23"/>
    <mergeCell ref="A26:B26"/>
  </mergeCells>
  <conditionalFormatting sqref="H15:H55">
    <cfRule type="notContainsBlanks" dxfId="20" priority="34">
      <formula>LEN(TRIM(H15))&gt;0</formula>
    </cfRule>
  </conditionalFormatting>
  <conditionalFormatting sqref="A15 C15:G15">
    <cfRule type="expression" dxfId="19" priority="32">
      <formula>$H$15&lt;&gt;""</formula>
    </cfRule>
  </conditionalFormatting>
  <conditionalFormatting sqref="A16 C16:G16">
    <cfRule type="expression" dxfId="18" priority="31">
      <formula>$H$16&lt;&gt;""</formula>
    </cfRule>
  </conditionalFormatting>
  <conditionalFormatting sqref="C18:G18">
    <cfRule type="expression" dxfId="17" priority="30">
      <formula>$H$18&lt;&gt;""</formula>
    </cfRule>
  </conditionalFormatting>
  <conditionalFormatting sqref="A18">
    <cfRule type="expression" dxfId="16" priority="29">
      <formula>$H$18&lt;&gt;""</formula>
    </cfRule>
  </conditionalFormatting>
  <conditionalFormatting sqref="A17 C17:G17">
    <cfRule type="expression" dxfId="15" priority="28">
      <formula>$H$17&lt;&gt;""</formula>
    </cfRule>
  </conditionalFormatting>
  <conditionalFormatting sqref="A19 C19:G19">
    <cfRule type="expression" dxfId="14" priority="27">
      <formula>$H$19&lt;&gt;""</formula>
    </cfRule>
  </conditionalFormatting>
  <conditionalFormatting sqref="A20 C20:G20">
    <cfRule type="expression" dxfId="13" priority="26">
      <formula>$H$20&lt;&gt;""</formula>
    </cfRule>
  </conditionalFormatting>
  <conditionalFormatting sqref="A21 C21:G21">
    <cfRule type="expression" dxfId="12" priority="25">
      <formula>$H$21&lt;&gt;""</formula>
    </cfRule>
  </conditionalFormatting>
  <conditionalFormatting sqref="A33 C33:G33">
    <cfRule type="expression" dxfId="11" priority="22">
      <formula>$H$33&lt;&gt;""</formula>
    </cfRule>
  </conditionalFormatting>
  <conditionalFormatting sqref="A34 C34:G34">
    <cfRule type="expression" dxfId="10" priority="21">
      <formula>$H$34&lt;&gt;""</formula>
    </cfRule>
  </conditionalFormatting>
  <conditionalFormatting sqref="A24:G24">
    <cfRule type="expression" dxfId="9" priority="15">
      <formula>$H$24&lt;&gt;""</formula>
    </cfRule>
  </conditionalFormatting>
  <conditionalFormatting sqref="H2">
    <cfRule type="expression" dxfId="8" priority="12">
      <formula>$H$2&lt;&gt;""</formula>
    </cfRule>
  </conditionalFormatting>
  <conditionalFormatting sqref="G22 C22 A22">
    <cfRule type="expression" dxfId="7" priority="11">
      <formula>$H$22&lt;&gt;""</formula>
    </cfRule>
  </conditionalFormatting>
  <conditionalFormatting sqref="A25:G25">
    <cfRule type="expression" dxfId="6" priority="10">
      <formula>$H25&lt;&gt;""</formula>
    </cfRule>
  </conditionalFormatting>
  <conditionalFormatting sqref="A26:G26">
    <cfRule type="expression" dxfId="5" priority="9">
      <formula>$H$26&lt;&gt;""</formula>
    </cfRule>
  </conditionalFormatting>
  <conditionalFormatting sqref="A49:G49">
    <cfRule type="expression" dxfId="4" priority="5">
      <formula>$H$49&lt;&gt;""</formula>
    </cfRule>
  </conditionalFormatting>
  <conditionalFormatting sqref="A50:G50">
    <cfRule type="expression" dxfId="3" priority="4">
      <formula>$H$50&lt;&gt;""</formula>
    </cfRule>
  </conditionalFormatting>
  <conditionalFormatting sqref="A27:G27">
    <cfRule type="expression" dxfId="2" priority="3">
      <formula>$H$27&lt;&gt;""</formula>
    </cfRule>
  </conditionalFormatting>
  <conditionalFormatting sqref="A28:G28">
    <cfRule type="expression" dxfId="1" priority="2">
      <formula>$H$28&lt;&gt;""</formula>
    </cfRule>
  </conditionalFormatting>
  <conditionalFormatting sqref="A29:G29">
    <cfRule type="expression" dxfId="0" priority="1">
      <formula>$H$29&lt;&gt;""</formula>
    </cfRule>
  </conditionalFormatting>
  <hyperlinks>
    <hyperlink ref="D11:G11" r:id="rId1" display="(From Financial Affairs website as of 08/24/22)" xr:uid="{00000000-0004-0000-0000-000000000000}"/>
  </hyperlinks>
  <printOptions horizontalCentered="1" verticalCentered="1"/>
  <pageMargins left="0.25" right="0.25" top="0.75" bottom="0.75" header="0.3" footer="0.3"/>
  <pageSetup paperSize="5" scale="81" orientation="portrait" r:id="rId2"/>
  <headerFooter>
    <oddHeader>&amp;CUNOFFICIAL - Facilities Event Cost Estimate</oddHeader>
    <oddFooter>&amp;LRev 1.2 - August 21, 2014</oddFooter>
  </headerFooter>
  <ignoredErrors>
    <ignoredError sqref="G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86"/>
  <sheetViews>
    <sheetView topLeftCell="G1" zoomScale="70" zoomScaleNormal="70" workbookViewId="0">
      <selection activeCell="G2" sqref="G2"/>
    </sheetView>
  </sheetViews>
  <sheetFormatPr defaultRowHeight="15" x14ac:dyDescent="0.25"/>
  <cols>
    <col min="7" max="7" width="20.85546875" customWidth="1"/>
    <col min="8" max="8" width="16.85546875" customWidth="1"/>
    <col min="33" max="33" width="15.7109375" customWidth="1"/>
    <col min="35" max="35" width="13.85546875" customWidth="1"/>
  </cols>
  <sheetData>
    <row r="1" spans="1:36" s="23" customFormat="1" x14ac:dyDescent="0.25">
      <c r="A1" s="82" t="s">
        <v>14</v>
      </c>
      <c r="B1" s="82"/>
      <c r="C1" s="82" t="s">
        <v>19</v>
      </c>
      <c r="D1" s="82"/>
      <c r="E1" s="82" t="s">
        <v>20</v>
      </c>
      <c r="F1" s="82"/>
      <c r="G1" s="82" t="s">
        <v>17</v>
      </c>
      <c r="H1" s="82"/>
      <c r="I1" s="82" t="s">
        <v>0</v>
      </c>
      <c r="J1" s="82"/>
      <c r="K1" s="82" t="s">
        <v>1</v>
      </c>
      <c r="L1" s="82"/>
      <c r="M1" s="82" t="s">
        <v>2</v>
      </c>
      <c r="N1" s="82"/>
      <c r="O1" s="82" t="s">
        <v>3</v>
      </c>
      <c r="P1" s="82"/>
      <c r="Q1" s="82" t="s">
        <v>48</v>
      </c>
      <c r="R1" s="82"/>
      <c r="S1" s="82" t="s">
        <v>49</v>
      </c>
      <c r="T1" s="82"/>
      <c r="U1" s="82" t="s">
        <v>55</v>
      </c>
      <c r="V1" s="82"/>
      <c r="W1" s="82" t="s">
        <v>51</v>
      </c>
      <c r="X1" s="82"/>
      <c r="Y1" s="82" t="s">
        <v>21</v>
      </c>
      <c r="Z1" s="82"/>
      <c r="AA1" s="82" t="s">
        <v>23</v>
      </c>
      <c r="AB1" s="82"/>
      <c r="AC1" s="82" t="s">
        <v>24</v>
      </c>
      <c r="AD1" s="82"/>
      <c r="AE1" s="82" t="s">
        <v>25</v>
      </c>
      <c r="AF1" s="82"/>
      <c r="AG1" s="82" t="s">
        <v>18</v>
      </c>
      <c r="AH1" s="82"/>
      <c r="AI1" s="82" t="s">
        <v>26</v>
      </c>
      <c r="AJ1" s="82"/>
    </row>
    <row r="2" spans="1:36" x14ac:dyDescent="0.25">
      <c r="A2" s="3">
        <v>0</v>
      </c>
      <c r="B2" s="4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>
        <v>0</v>
      </c>
      <c r="Z2">
        <v>0</v>
      </c>
      <c r="AA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</row>
    <row r="3" spans="1:36" x14ac:dyDescent="0.25">
      <c r="A3">
        <v>1</v>
      </c>
      <c r="B3">
        <v>0.5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 s="2">
        <v>0.5</v>
      </c>
      <c r="K3" s="2">
        <v>1</v>
      </c>
      <c r="L3" s="2">
        <v>0.5</v>
      </c>
      <c r="M3" s="2">
        <v>1</v>
      </c>
      <c r="N3" s="2">
        <v>0.5</v>
      </c>
      <c r="O3" s="2">
        <v>1</v>
      </c>
      <c r="P3">
        <v>1</v>
      </c>
      <c r="Q3" s="2">
        <v>1</v>
      </c>
      <c r="R3" s="2">
        <v>4</v>
      </c>
      <c r="S3" s="2">
        <v>1</v>
      </c>
      <c r="T3" s="2">
        <v>15</v>
      </c>
      <c r="U3" s="2">
        <v>1</v>
      </c>
      <c r="V3" s="2">
        <v>800</v>
      </c>
      <c r="W3" s="2">
        <v>1</v>
      </c>
      <c r="X3" s="2">
        <v>2</v>
      </c>
      <c r="Y3">
        <v>1</v>
      </c>
      <c r="Z3">
        <v>1</v>
      </c>
      <c r="AA3">
        <v>1</v>
      </c>
      <c r="AB3" s="2">
        <v>1</v>
      </c>
      <c r="AC3" s="2">
        <v>1</v>
      </c>
      <c r="AD3" s="2">
        <v>1.5</v>
      </c>
      <c r="AE3" s="2">
        <v>1</v>
      </c>
      <c r="AF3" s="2">
        <v>2.5</v>
      </c>
      <c r="AG3" s="2">
        <v>1</v>
      </c>
      <c r="AH3" s="2">
        <v>0</v>
      </c>
      <c r="AI3" s="2">
        <v>1</v>
      </c>
      <c r="AJ3" s="2">
        <v>0</v>
      </c>
    </row>
    <row r="4" spans="1:36" x14ac:dyDescent="0.25">
      <c r="A4">
        <v>2</v>
      </c>
      <c r="B4">
        <v>0.5</v>
      </c>
      <c r="C4">
        <v>2</v>
      </c>
      <c r="D4">
        <v>1</v>
      </c>
      <c r="E4">
        <v>2</v>
      </c>
      <c r="F4">
        <v>1</v>
      </c>
      <c r="G4">
        <v>2</v>
      </c>
      <c r="H4">
        <v>1</v>
      </c>
      <c r="I4">
        <v>2</v>
      </c>
      <c r="J4" s="2">
        <v>0.5</v>
      </c>
      <c r="M4">
        <v>2</v>
      </c>
      <c r="N4" s="2">
        <v>0.5</v>
      </c>
      <c r="O4" s="2">
        <v>2</v>
      </c>
      <c r="P4">
        <v>1</v>
      </c>
      <c r="Q4" s="2">
        <v>2</v>
      </c>
      <c r="R4" s="2">
        <v>8</v>
      </c>
      <c r="S4" s="2">
        <v>2</v>
      </c>
      <c r="T4" s="2">
        <v>30</v>
      </c>
      <c r="U4" s="2"/>
      <c r="V4" s="2"/>
      <c r="W4" s="2">
        <v>2</v>
      </c>
      <c r="X4" s="2">
        <v>4</v>
      </c>
      <c r="Y4">
        <v>2</v>
      </c>
      <c r="Z4">
        <v>1</v>
      </c>
      <c r="AA4">
        <v>2</v>
      </c>
      <c r="AB4" s="2">
        <v>1.5</v>
      </c>
      <c r="AC4" s="2">
        <v>2</v>
      </c>
      <c r="AD4" s="2">
        <v>1.5</v>
      </c>
      <c r="AE4" s="2">
        <v>2</v>
      </c>
      <c r="AF4" s="2">
        <v>2.5</v>
      </c>
      <c r="AG4" s="2">
        <v>2</v>
      </c>
      <c r="AH4" s="2">
        <v>0</v>
      </c>
      <c r="AI4" s="2">
        <v>2</v>
      </c>
      <c r="AJ4" s="2">
        <v>0</v>
      </c>
    </row>
    <row r="5" spans="1:36" x14ac:dyDescent="0.25">
      <c r="A5">
        <v>3</v>
      </c>
      <c r="B5">
        <v>0.5</v>
      </c>
      <c r="C5">
        <v>3</v>
      </c>
      <c r="D5">
        <v>1.5</v>
      </c>
      <c r="E5">
        <v>3</v>
      </c>
      <c r="F5">
        <v>1.5</v>
      </c>
      <c r="G5">
        <v>3</v>
      </c>
      <c r="H5">
        <v>1.5</v>
      </c>
      <c r="I5">
        <v>3</v>
      </c>
      <c r="J5" s="2">
        <v>0.5</v>
      </c>
      <c r="M5">
        <v>3</v>
      </c>
      <c r="N5" s="2">
        <v>0.5</v>
      </c>
      <c r="O5" s="2">
        <v>3</v>
      </c>
      <c r="P5">
        <v>1</v>
      </c>
      <c r="Q5" s="2">
        <v>3</v>
      </c>
      <c r="R5" s="2">
        <v>12</v>
      </c>
      <c r="S5" s="2">
        <v>3</v>
      </c>
      <c r="T5" s="2">
        <v>45</v>
      </c>
      <c r="U5" s="2"/>
      <c r="V5" s="2"/>
      <c r="W5" s="2">
        <v>3</v>
      </c>
      <c r="X5" s="2">
        <v>6</v>
      </c>
      <c r="Y5">
        <v>3</v>
      </c>
      <c r="Z5">
        <v>1</v>
      </c>
      <c r="AA5">
        <v>3</v>
      </c>
      <c r="AB5" s="2">
        <v>2</v>
      </c>
      <c r="AC5" s="2">
        <v>3</v>
      </c>
      <c r="AD5" s="2">
        <v>1.5</v>
      </c>
      <c r="AE5" s="2">
        <v>3</v>
      </c>
      <c r="AF5" s="2">
        <v>2.5</v>
      </c>
      <c r="AG5" s="2">
        <v>3</v>
      </c>
      <c r="AH5" s="2">
        <v>0</v>
      </c>
      <c r="AI5" s="2">
        <v>3</v>
      </c>
      <c r="AJ5" s="2">
        <v>0</v>
      </c>
    </row>
    <row r="6" spans="1:36" x14ac:dyDescent="0.25">
      <c r="A6">
        <v>4</v>
      </c>
      <c r="B6">
        <v>0.5</v>
      </c>
      <c r="C6">
        <v>4</v>
      </c>
      <c r="D6">
        <v>1.5</v>
      </c>
      <c r="E6">
        <v>4</v>
      </c>
      <c r="F6">
        <v>1.5</v>
      </c>
      <c r="G6">
        <v>4</v>
      </c>
      <c r="H6">
        <v>1.5</v>
      </c>
      <c r="I6">
        <v>4</v>
      </c>
      <c r="J6" s="2">
        <v>0.5</v>
      </c>
      <c r="O6" s="2">
        <v>4</v>
      </c>
      <c r="P6">
        <v>1</v>
      </c>
      <c r="Q6" s="2">
        <v>4</v>
      </c>
      <c r="R6" s="2">
        <v>16</v>
      </c>
      <c r="S6" s="2">
        <v>4</v>
      </c>
      <c r="T6" s="2">
        <v>60</v>
      </c>
      <c r="U6" s="2"/>
      <c r="V6" s="2"/>
      <c r="W6" s="2">
        <v>4</v>
      </c>
      <c r="X6" s="2">
        <v>8</v>
      </c>
      <c r="Y6">
        <v>4</v>
      </c>
      <c r="Z6">
        <v>1</v>
      </c>
      <c r="AA6">
        <v>4</v>
      </c>
      <c r="AB6">
        <v>3.5</v>
      </c>
      <c r="AC6" s="2">
        <v>4</v>
      </c>
      <c r="AD6" s="2">
        <v>1.5</v>
      </c>
      <c r="AE6" s="2">
        <v>4</v>
      </c>
      <c r="AF6" s="2">
        <v>2.5</v>
      </c>
      <c r="AG6" s="2">
        <v>4</v>
      </c>
      <c r="AH6" s="2">
        <v>0</v>
      </c>
      <c r="AI6" s="2">
        <v>4</v>
      </c>
      <c r="AJ6" s="2">
        <v>0</v>
      </c>
    </row>
    <row r="7" spans="1:36" x14ac:dyDescent="0.25">
      <c r="A7">
        <v>5</v>
      </c>
      <c r="B7">
        <v>0.5</v>
      </c>
      <c r="C7">
        <v>5</v>
      </c>
      <c r="D7">
        <v>1.5</v>
      </c>
      <c r="E7">
        <v>5</v>
      </c>
      <c r="F7">
        <v>1.5</v>
      </c>
      <c r="G7">
        <v>5</v>
      </c>
      <c r="H7">
        <v>1.5</v>
      </c>
      <c r="I7">
        <v>5</v>
      </c>
      <c r="J7" s="2">
        <v>0.5</v>
      </c>
      <c r="O7" s="2">
        <v>5</v>
      </c>
      <c r="P7">
        <v>1</v>
      </c>
      <c r="Q7" s="2">
        <v>5</v>
      </c>
      <c r="R7" s="2">
        <v>20</v>
      </c>
      <c r="S7" s="2">
        <v>5</v>
      </c>
      <c r="T7" s="2">
        <v>75</v>
      </c>
      <c r="U7" s="2"/>
      <c r="V7" s="2"/>
      <c r="W7" s="2">
        <v>5</v>
      </c>
      <c r="X7" s="2">
        <v>10</v>
      </c>
      <c r="Y7">
        <v>5</v>
      </c>
      <c r="Z7">
        <v>1</v>
      </c>
      <c r="AC7" s="2">
        <v>5</v>
      </c>
      <c r="AD7" s="2">
        <v>1.5</v>
      </c>
      <c r="AE7" s="2">
        <v>5</v>
      </c>
      <c r="AF7" s="2">
        <v>2.5</v>
      </c>
      <c r="AG7" s="2">
        <v>5</v>
      </c>
      <c r="AH7" s="2">
        <v>0</v>
      </c>
      <c r="AI7" s="2">
        <v>5</v>
      </c>
      <c r="AJ7" s="2">
        <v>0</v>
      </c>
    </row>
    <row r="8" spans="1:36" x14ac:dyDescent="0.25">
      <c r="A8">
        <v>6</v>
      </c>
      <c r="B8">
        <v>1</v>
      </c>
      <c r="C8">
        <v>6</v>
      </c>
      <c r="D8">
        <v>1.5</v>
      </c>
      <c r="E8">
        <v>6</v>
      </c>
      <c r="F8">
        <v>1.5</v>
      </c>
      <c r="G8">
        <v>6</v>
      </c>
      <c r="H8">
        <v>2</v>
      </c>
      <c r="I8">
        <v>6</v>
      </c>
      <c r="J8">
        <v>1</v>
      </c>
      <c r="O8" s="2">
        <v>6</v>
      </c>
      <c r="P8">
        <v>1.5</v>
      </c>
      <c r="Q8" s="2">
        <v>6</v>
      </c>
      <c r="R8" s="2">
        <v>24</v>
      </c>
      <c r="S8" s="2">
        <v>6</v>
      </c>
      <c r="T8" s="2">
        <v>90</v>
      </c>
      <c r="U8" s="2"/>
      <c r="V8" s="2"/>
      <c r="W8" s="2">
        <v>6</v>
      </c>
      <c r="X8" s="2">
        <v>12</v>
      </c>
      <c r="Y8">
        <v>6</v>
      </c>
      <c r="Z8">
        <v>1.5</v>
      </c>
      <c r="AC8" s="2">
        <v>6</v>
      </c>
      <c r="AD8" s="2">
        <v>2.5</v>
      </c>
      <c r="AE8" s="2">
        <v>6</v>
      </c>
      <c r="AF8" s="2">
        <v>3.5</v>
      </c>
      <c r="AG8" s="2">
        <v>6</v>
      </c>
      <c r="AH8" s="2">
        <v>0</v>
      </c>
      <c r="AI8" s="2">
        <v>6</v>
      </c>
      <c r="AJ8" s="2">
        <v>0</v>
      </c>
    </row>
    <row r="9" spans="1:36" x14ac:dyDescent="0.25">
      <c r="A9">
        <v>7</v>
      </c>
      <c r="B9">
        <v>1</v>
      </c>
      <c r="C9">
        <v>7</v>
      </c>
      <c r="D9">
        <v>1.5</v>
      </c>
      <c r="E9">
        <v>7</v>
      </c>
      <c r="F9">
        <v>1.5</v>
      </c>
      <c r="G9">
        <v>7</v>
      </c>
      <c r="H9">
        <v>2</v>
      </c>
      <c r="I9">
        <v>7</v>
      </c>
      <c r="J9">
        <v>1</v>
      </c>
      <c r="O9" s="2">
        <v>7</v>
      </c>
      <c r="P9">
        <v>1.5</v>
      </c>
      <c r="Q9" s="2">
        <v>7</v>
      </c>
      <c r="R9" s="2">
        <v>28</v>
      </c>
      <c r="S9" s="2">
        <v>7</v>
      </c>
      <c r="T9" s="2">
        <v>105</v>
      </c>
      <c r="U9" s="2"/>
      <c r="V9" s="2"/>
      <c r="W9" s="2">
        <v>7</v>
      </c>
      <c r="X9" s="2">
        <v>14</v>
      </c>
      <c r="Y9">
        <v>7</v>
      </c>
      <c r="Z9">
        <v>1.5</v>
      </c>
      <c r="AC9" s="2">
        <v>7</v>
      </c>
      <c r="AD9" s="2">
        <v>2.5</v>
      </c>
      <c r="AE9" s="2">
        <v>7</v>
      </c>
      <c r="AF9" s="2">
        <v>3.5</v>
      </c>
      <c r="AG9" s="2">
        <v>7</v>
      </c>
      <c r="AH9" s="2">
        <v>0</v>
      </c>
      <c r="AI9" s="2">
        <v>7</v>
      </c>
      <c r="AJ9" s="2">
        <v>0</v>
      </c>
    </row>
    <row r="10" spans="1:36" x14ac:dyDescent="0.25">
      <c r="A10">
        <v>8</v>
      </c>
      <c r="B10">
        <v>1</v>
      </c>
      <c r="C10">
        <v>8</v>
      </c>
      <c r="D10">
        <v>1.5</v>
      </c>
      <c r="E10">
        <v>8</v>
      </c>
      <c r="F10">
        <v>1.5</v>
      </c>
      <c r="G10">
        <v>8</v>
      </c>
      <c r="H10">
        <v>2</v>
      </c>
      <c r="I10">
        <v>8</v>
      </c>
      <c r="J10">
        <v>1</v>
      </c>
      <c r="O10" s="2">
        <v>8</v>
      </c>
      <c r="P10">
        <v>1.5</v>
      </c>
      <c r="Q10" s="2">
        <v>8</v>
      </c>
      <c r="R10" s="2">
        <v>32</v>
      </c>
      <c r="S10" s="2">
        <v>8</v>
      </c>
      <c r="T10" s="2">
        <v>120</v>
      </c>
      <c r="U10" s="2"/>
      <c r="V10" s="2"/>
      <c r="W10" s="2">
        <v>8</v>
      </c>
      <c r="X10" s="2">
        <v>16</v>
      </c>
      <c r="Y10">
        <v>8</v>
      </c>
      <c r="Z10">
        <v>1.5</v>
      </c>
      <c r="AC10" s="2">
        <v>8</v>
      </c>
      <c r="AD10" s="2">
        <v>2.5</v>
      </c>
      <c r="AE10" s="2">
        <v>8</v>
      </c>
      <c r="AF10" s="2">
        <v>3.5</v>
      </c>
      <c r="AG10" s="2">
        <v>8</v>
      </c>
      <c r="AH10" s="2">
        <v>0</v>
      </c>
      <c r="AI10" s="2">
        <v>8</v>
      </c>
      <c r="AJ10" s="2">
        <v>0</v>
      </c>
    </row>
    <row r="11" spans="1:36" x14ac:dyDescent="0.25">
      <c r="A11">
        <v>9</v>
      </c>
      <c r="B11">
        <v>1</v>
      </c>
      <c r="C11">
        <v>9</v>
      </c>
      <c r="D11">
        <v>1.5</v>
      </c>
      <c r="E11">
        <v>9</v>
      </c>
      <c r="F11">
        <v>1.5</v>
      </c>
      <c r="G11">
        <v>9</v>
      </c>
      <c r="H11">
        <v>2</v>
      </c>
      <c r="I11">
        <v>9</v>
      </c>
      <c r="J11">
        <v>1</v>
      </c>
      <c r="O11" s="2">
        <v>9</v>
      </c>
      <c r="P11">
        <v>1.5</v>
      </c>
      <c r="Q11" s="2">
        <v>9</v>
      </c>
      <c r="R11" s="2">
        <v>36</v>
      </c>
      <c r="W11" s="2">
        <v>9</v>
      </c>
      <c r="X11" s="2">
        <v>18</v>
      </c>
      <c r="Y11">
        <v>9</v>
      </c>
      <c r="Z11">
        <v>1.5</v>
      </c>
      <c r="AC11" s="2">
        <v>9</v>
      </c>
      <c r="AD11" s="2">
        <v>2.5</v>
      </c>
      <c r="AE11" s="2">
        <v>9</v>
      </c>
      <c r="AF11" s="2">
        <v>3.5</v>
      </c>
      <c r="AG11" s="2">
        <v>9</v>
      </c>
      <c r="AH11" s="2">
        <v>0</v>
      </c>
      <c r="AI11" s="2">
        <v>9</v>
      </c>
      <c r="AJ11" s="2">
        <v>0</v>
      </c>
    </row>
    <row r="12" spans="1:36" x14ac:dyDescent="0.25">
      <c r="A12">
        <v>10</v>
      </c>
      <c r="B12">
        <v>1</v>
      </c>
      <c r="C12">
        <v>10</v>
      </c>
      <c r="D12">
        <v>1.5</v>
      </c>
      <c r="E12">
        <v>10</v>
      </c>
      <c r="F12">
        <v>1.5</v>
      </c>
      <c r="G12">
        <v>10</v>
      </c>
      <c r="H12">
        <v>2</v>
      </c>
      <c r="I12">
        <v>10</v>
      </c>
      <c r="J12">
        <v>1</v>
      </c>
      <c r="O12" s="2">
        <v>10</v>
      </c>
      <c r="P12">
        <v>1.5</v>
      </c>
      <c r="Q12" s="2">
        <v>10</v>
      </c>
      <c r="R12" s="2">
        <v>40</v>
      </c>
      <c r="W12" s="2">
        <v>10</v>
      </c>
      <c r="X12" s="2">
        <v>20</v>
      </c>
      <c r="Y12">
        <v>10</v>
      </c>
      <c r="Z12">
        <v>1.5</v>
      </c>
      <c r="AC12" s="2">
        <v>10</v>
      </c>
      <c r="AD12" s="2">
        <v>2.5</v>
      </c>
      <c r="AE12" s="2">
        <v>10</v>
      </c>
      <c r="AF12" s="2">
        <v>3.5</v>
      </c>
      <c r="AG12" s="2">
        <v>10</v>
      </c>
      <c r="AH12" s="2">
        <v>0</v>
      </c>
      <c r="AI12" s="2">
        <v>10</v>
      </c>
      <c r="AJ12" s="2">
        <v>0</v>
      </c>
    </row>
    <row r="13" spans="1:36" x14ac:dyDescent="0.25">
      <c r="A13">
        <v>11</v>
      </c>
      <c r="B13">
        <v>1.5</v>
      </c>
      <c r="C13">
        <v>11</v>
      </c>
      <c r="D13">
        <v>2</v>
      </c>
      <c r="E13">
        <v>11</v>
      </c>
      <c r="F13">
        <v>2</v>
      </c>
      <c r="G13">
        <v>11</v>
      </c>
      <c r="H13">
        <v>2.5</v>
      </c>
      <c r="I13">
        <v>11</v>
      </c>
      <c r="J13">
        <v>1.5</v>
      </c>
      <c r="O13" s="2">
        <v>11</v>
      </c>
      <c r="P13">
        <v>2</v>
      </c>
      <c r="W13" s="2">
        <v>11</v>
      </c>
      <c r="X13" s="2">
        <v>22</v>
      </c>
      <c r="Y13">
        <v>11</v>
      </c>
      <c r="Z13">
        <v>2</v>
      </c>
      <c r="AC13" s="2">
        <v>11</v>
      </c>
      <c r="AD13" s="2">
        <v>3.5</v>
      </c>
      <c r="AE13" s="2">
        <v>11</v>
      </c>
      <c r="AF13" s="2">
        <v>4.5</v>
      </c>
      <c r="AG13" s="2">
        <v>11</v>
      </c>
      <c r="AH13" s="2">
        <v>0</v>
      </c>
      <c r="AI13" s="2">
        <v>11</v>
      </c>
      <c r="AJ13" s="2">
        <v>0</v>
      </c>
    </row>
    <row r="14" spans="1:36" x14ac:dyDescent="0.25">
      <c r="A14">
        <v>12</v>
      </c>
      <c r="B14">
        <v>1.5</v>
      </c>
      <c r="C14">
        <v>12</v>
      </c>
      <c r="D14">
        <v>2</v>
      </c>
      <c r="E14">
        <v>12</v>
      </c>
      <c r="F14">
        <v>2</v>
      </c>
      <c r="G14">
        <v>12</v>
      </c>
      <c r="H14">
        <v>2.5</v>
      </c>
      <c r="I14">
        <v>12</v>
      </c>
      <c r="J14">
        <v>1.5</v>
      </c>
      <c r="O14" s="2">
        <v>12</v>
      </c>
      <c r="P14">
        <v>2</v>
      </c>
      <c r="W14" s="2">
        <v>12</v>
      </c>
      <c r="X14" s="2">
        <v>24</v>
      </c>
      <c r="Y14">
        <v>12</v>
      </c>
      <c r="Z14">
        <v>2</v>
      </c>
      <c r="AC14" s="2">
        <v>12</v>
      </c>
      <c r="AD14" s="2">
        <v>3.5</v>
      </c>
      <c r="AE14" s="2">
        <v>12</v>
      </c>
      <c r="AF14" s="2">
        <v>4.5</v>
      </c>
      <c r="AG14" s="2">
        <v>12</v>
      </c>
      <c r="AH14" s="2">
        <v>0</v>
      </c>
      <c r="AI14" s="2">
        <v>12</v>
      </c>
      <c r="AJ14" s="2">
        <v>0</v>
      </c>
    </row>
    <row r="15" spans="1:36" x14ac:dyDescent="0.25">
      <c r="A15">
        <v>13</v>
      </c>
      <c r="B15">
        <v>1.5</v>
      </c>
      <c r="C15">
        <v>13</v>
      </c>
      <c r="D15">
        <v>2</v>
      </c>
      <c r="E15">
        <v>13</v>
      </c>
      <c r="F15">
        <v>2</v>
      </c>
      <c r="G15">
        <v>13</v>
      </c>
      <c r="H15">
        <v>2.5</v>
      </c>
      <c r="I15">
        <v>13</v>
      </c>
      <c r="J15">
        <v>1.5</v>
      </c>
      <c r="O15" s="2">
        <v>13</v>
      </c>
      <c r="P15">
        <v>2</v>
      </c>
      <c r="W15" s="2">
        <v>13</v>
      </c>
      <c r="X15" s="2">
        <v>26</v>
      </c>
      <c r="Y15">
        <v>13</v>
      </c>
      <c r="Z15">
        <v>2</v>
      </c>
      <c r="AC15" s="2">
        <v>13</v>
      </c>
      <c r="AD15" s="2">
        <v>3.5</v>
      </c>
      <c r="AE15" s="2">
        <v>13</v>
      </c>
      <c r="AF15" s="2">
        <v>4.5</v>
      </c>
      <c r="AG15" s="2">
        <v>13</v>
      </c>
      <c r="AH15" s="2">
        <v>0</v>
      </c>
      <c r="AI15" s="2">
        <v>13</v>
      </c>
      <c r="AJ15" s="2">
        <v>0</v>
      </c>
    </row>
    <row r="16" spans="1:36" x14ac:dyDescent="0.25">
      <c r="A16">
        <v>14</v>
      </c>
      <c r="B16">
        <v>1.5</v>
      </c>
      <c r="C16">
        <v>14</v>
      </c>
      <c r="D16">
        <v>2</v>
      </c>
      <c r="E16">
        <v>14</v>
      </c>
      <c r="F16">
        <v>2</v>
      </c>
      <c r="G16">
        <v>14</v>
      </c>
      <c r="H16">
        <v>2.5</v>
      </c>
      <c r="I16">
        <v>14</v>
      </c>
      <c r="J16">
        <v>1.5</v>
      </c>
      <c r="O16" s="2">
        <v>14</v>
      </c>
      <c r="P16">
        <v>2</v>
      </c>
      <c r="W16" s="2">
        <v>14</v>
      </c>
      <c r="X16" s="2">
        <v>28</v>
      </c>
      <c r="Y16">
        <v>14</v>
      </c>
      <c r="Z16">
        <v>2</v>
      </c>
      <c r="AC16" s="2">
        <v>14</v>
      </c>
      <c r="AD16" s="2">
        <v>3.5</v>
      </c>
      <c r="AE16" s="2">
        <v>14</v>
      </c>
      <c r="AF16" s="2">
        <v>4.5</v>
      </c>
      <c r="AG16" s="2">
        <v>14</v>
      </c>
      <c r="AH16" s="2">
        <v>0</v>
      </c>
      <c r="AI16" s="2">
        <v>14</v>
      </c>
      <c r="AJ16" s="2">
        <v>0</v>
      </c>
    </row>
    <row r="17" spans="1:36" x14ac:dyDescent="0.25">
      <c r="A17">
        <v>15</v>
      </c>
      <c r="B17">
        <v>1.5</v>
      </c>
      <c r="C17">
        <v>15</v>
      </c>
      <c r="D17">
        <v>2</v>
      </c>
      <c r="E17">
        <v>15</v>
      </c>
      <c r="F17">
        <v>2</v>
      </c>
      <c r="G17">
        <v>15</v>
      </c>
      <c r="H17">
        <v>2.5</v>
      </c>
      <c r="I17">
        <v>15</v>
      </c>
      <c r="J17">
        <v>1.5</v>
      </c>
      <c r="O17" s="2">
        <v>15</v>
      </c>
      <c r="P17">
        <v>2</v>
      </c>
      <c r="W17" s="2">
        <v>15</v>
      </c>
      <c r="X17" s="2">
        <v>30</v>
      </c>
      <c r="Y17">
        <v>15</v>
      </c>
      <c r="Z17">
        <v>2</v>
      </c>
      <c r="AC17" s="2">
        <v>15</v>
      </c>
      <c r="AD17" s="2">
        <v>3.5</v>
      </c>
      <c r="AE17" s="2">
        <v>15</v>
      </c>
      <c r="AF17" s="2">
        <v>4.5</v>
      </c>
      <c r="AG17" s="2">
        <v>15</v>
      </c>
      <c r="AH17" s="2">
        <v>0</v>
      </c>
      <c r="AI17" s="2">
        <v>15</v>
      </c>
      <c r="AJ17" s="2">
        <v>0</v>
      </c>
    </row>
    <row r="18" spans="1:36" x14ac:dyDescent="0.25">
      <c r="A18">
        <v>16</v>
      </c>
      <c r="B18">
        <v>1.5</v>
      </c>
      <c r="C18">
        <v>16</v>
      </c>
      <c r="D18">
        <v>2</v>
      </c>
      <c r="E18">
        <v>16</v>
      </c>
      <c r="F18">
        <v>2</v>
      </c>
      <c r="G18">
        <v>16</v>
      </c>
      <c r="H18">
        <v>2.5</v>
      </c>
      <c r="I18">
        <v>16</v>
      </c>
      <c r="J18">
        <v>1.5</v>
      </c>
      <c r="O18" s="2">
        <v>16</v>
      </c>
      <c r="P18">
        <v>2</v>
      </c>
      <c r="W18" s="2">
        <v>16</v>
      </c>
      <c r="X18" s="2">
        <v>32</v>
      </c>
      <c r="Y18">
        <v>16</v>
      </c>
      <c r="Z18">
        <v>2.5</v>
      </c>
      <c r="AC18" s="2">
        <v>16</v>
      </c>
      <c r="AD18" s="2">
        <v>3.5</v>
      </c>
      <c r="AE18" s="2">
        <v>16</v>
      </c>
      <c r="AF18" s="2">
        <v>4.5</v>
      </c>
      <c r="AG18" s="2">
        <v>16</v>
      </c>
      <c r="AH18" s="2">
        <v>0</v>
      </c>
      <c r="AI18" s="2">
        <v>16</v>
      </c>
      <c r="AJ18" s="2">
        <v>0</v>
      </c>
    </row>
    <row r="19" spans="1:36" x14ac:dyDescent="0.25">
      <c r="A19">
        <v>17</v>
      </c>
      <c r="B19">
        <v>1.5</v>
      </c>
      <c r="C19">
        <v>17</v>
      </c>
      <c r="D19">
        <v>2</v>
      </c>
      <c r="E19">
        <v>17</v>
      </c>
      <c r="F19">
        <v>2</v>
      </c>
      <c r="G19">
        <v>17</v>
      </c>
      <c r="H19">
        <v>2.5</v>
      </c>
      <c r="I19">
        <v>17</v>
      </c>
      <c r="J19">
        <v>1.5</v>
      </c>
      <c r="O19" s="2">
        <v>17</v>
      </c>
      <c r="P19">
        <v>2</v>
      </c>
      <c r="W19" s="2">
        <v>17</v>
      </c>
      <c r="X19" s="2">
        <v>34</v>
      </c>
      <c r="Y19">
        <v>17</v>
      </c>
      <c r="Z19">
        <v>2.5</v>
      </c>
      <c r="AC19" s="2">
        <v>17</v>
      </c>
      <c r="AD19" s="2">
        <v>3.5</v>
      </c>
      <c r="AE19" s="2">
        <v>17</v>
      </c>
      <c r="AF19" s="2">
        <v>4.5</v>
      </c>
      <c r="AG19" s="2">
        <v>17</v>
      </c>
      <c r="AH19" s="2">
        <v>0</v>
      </c>
      <c r="AI19" s="2">
        <v>17</v>
      </c>
      <c r="AJ19" s="2">
        <v>0</v>
      </c>
    </row>
    <row r="20" spans="1:36" x14ac:dyDescent="0.25">
      <c r="A20">
        <v>18</v>
      </c>
      <c r="B20">
        <v>1.5</v>
      </c>
      <c r="C20">
        <v>18</v>
      </c>
      <c r="D20">
        <v>2</v>
      </c>
      <c r="E20">
        <v>18</v>
      </c>
      <c r="F20">
        <v>2</v>
      </c>
      <c r="G20">
        <v>18</v>
      </c>
      <c r="H20">
        <v>2.5</v>
      </c>
      <c r="I20">
        <v>18</v>
      </c>
      <c r="J20">
        <v>1.5</v>
      </c>
      <c r="O20" s="2">
        <v>18</v>
      </c>
      <c r="P20">
        <v>2</v>
      </c>
      <c r="W20" s="2">
        <v>18</v>
      </c>
      <c r="X20" s="2">
        <v>36</v>
      </c>
      <c r="Y20">
        <v>18</v>
      </c>
      <c r="Z20">
        <v>2.5</v>
      </c>
      <c r="AC20" s="2">
        <v>18</v>
      </c>
      <c r="AD20" s="2">
        <v>3.5</v>
      </c>
      <c r="AE20" s="2">
        <v>18</v>
      </c>
      <c r="AF20" s="2">
        <v>4.5</v>
      </c>
      <c r="AG20" s="2">
        <v>18</v>
      </c>
      <c r="AH20" s="2">
        <v>0</v>
      </c>
      <c r="AI20" s="2">
        <v>18</v>
      </c>
      <c r="AJ20" s="2">
        <v>0</v>
      </c>
    </row>
    <row r="21" spans="1:36" x14ac:dyDescent="0.25">
      <c r="A21">
        <v>19</v>
      </c>
      <c r="B21">
        <v>1.5</v>
      </c>
      <c r="C21">
        <v>19</v>
      </c>
      <c r="D21">
        <v>2</v>
      </c>
      <c r="E21">
        <v>19</v>
      </c>
      <c r="F21">
        <v>2</v>
      </c>
      <c r="G21">
        <v>19</v>
      </c>
      <c r="H21">
        <v>2.5</v>
      </c>
      <c r="I21">
        <v>19</v>
      </c>
      <c r="J21">
        <v>1.5</v>
      </c>
      <c r="O21" s="2">
        <v>19</v>
      </c>
      <c r="P21">
        <v>2</v>
      </c>
      <c r="Y21">
        <v>19</v>
      </c>
      <c r="Z21">
        <v>2.5</v>
      </c>
      <c r="AC21" s="2">
        <v>19</v>
      </c>
      <c r="AD21" s="2">
        <v>3.5</v>
      </c>
      <c r="AE21" s="2">
        <v>19</v>
      </c>
      <c r="AF21" s="2">
        <v>4.5</v>
      </c>
      <c r="AG21" s="2">
        <v>19</v>
      </c>
      <c r="AH21" s="2">
        <v>0</v>
      </c>
      <c r="AI21" s="2">
        <v>19</v>
      </c>
      <c r="AJ21" s="2">
        <v>0</v>
      </c>
    </row>
    <row r="22" spans="1:36" x14ac:dyDescent="0.25">
      <c r="A22">
        <v>20</v>
      </c>
      <c r="B22">
        <v>1.5</v>
      </c>
      <c r="C22">
        <v>20</v>
      </c>
      <c r="D22">
        <v>2</v>
      </c>
      <c r="E22">
        <v>20</v>
      </c>
      <c r="F22">
        <v>2</v>
      </c>
      <c r="G22">
        <v>20</v>
      </c>
      <c r="H22">
        <v>2.5</v>
      </c>
      <c r="I22">
        <v>20</v>
      </c>
      <c r="J22">
        <v>1.5</v>
      </c>
      <c r="O22" s="2">
        <v>20</v>
      </c>
      <c r="P22">
        <v>2</v>
      </c>
      <c r="Y22">
        <v>20</v>
      </c>
      <c r="Z22">
        <v>2.5</v>
      </c>
      <c r="AC22" s="2">
        <v>20</v>
      </c>
      <c r="AD22" s="2">
        <v>3.5</v>
      </c>
      <c r="AE22" s="2">
        <v>20</v>
      </c>
      <c r="AF22" s="2">
        <v>4.5</v>
      </c>
      <c r="AG22" s="2">
        <v>20</v>
      </c>
      <c r="AH22" s="2">
        <v>0</v>
      </c>
      <c r="AI22" s="2">
        <v>20</v>
      </c>
      <c r="AJ22" s="2">
        <v>0</v>
      </c>
    </row>
    <row r="23" spans="1:36" x14ac:dyDescent="0.25">
      <c r="A23">
        <v>21</v>
      </c>
      <c r="B23">
        <v>2</v>
      </c>
      <c r="C23">
        <v>21</v>
      </c>
      <c r="D23">
        <v>2.5</v>
      </c>
      <c r="E23">
        <v>21</v>
      </c>
      <c r="F23">
        <v>2.5</v>
      </c>
      <c r="I23">
        <v>21</v>
      </c>
      <c r="J23">
        <v>2</v>
      </c>
      <c r="O23" s="2">
        <v>21</v>
      </c>
      <c r="P23">
        <v>2</v>
      </c>
      <c r="Y23">
        <v>21</v>
      </c>
      <c r="Z23">
        <v>3</v>
      </c>
      <c r="AG23" s="2">
        <v>21</v>
      </c>
      <c r="AH23" s="2">
        <v>0</v>
      </c>
      <c r="AI23" s="2">
        <v>21</v>
      </c>
      <c r="AJ23" s="2">
        <v>0</v>
      </c>
    </row>
    <row r="24" spans="1:36" x14ac:dyDescent="0.25">
      <c r="A24">
        <v>22</v>
      </c>
      <c r="B24">
        <v>2</v>
      </c>
      <c r="C24">
        <v>22</v>
      </c>
      <c r="D24">
        <v>2.5</v>
      </c>
      <c r="E24">
        <v>22</v>
      </c>
      <c r="F24">
        <v>2.5</v>
      </c>
      <c r="I24">
        <v>22</v>
      </c>
      <c r="J24">
        <v>2</v>
      </c>
      <c r="O24" s="2">
        <v>22</v>
      </c>
      <c r="P24">
        <v>2</v>
      </c>
      <c r="Y24">
        <v>22</v>
      </c>
      <c r="Z24">
        <v>3</v>
      </c>
      <c r="AG24" s="2">
        <v>22</v>
      </c>
      <c r="AH24" s="2">
        <v>0</v>
      </c>
      <c r="AI24" s="2">
        <v>22</v>
      </c>
      <c r="AJ24" s="2">
        <v>0</v>
      </c>
    </row>
    <row r="25" spans="1:36" x14ac:dyDescent="0.25">
      <c r="A25">
        <v>23</v>
      </c>
      <c r="B25">
        <v>2</v>
      </c>
      <c r="C25">
        <v>23</v>
      </c>
      <c r="D25">
        <v>2.5</v>
      </c>
      <c r="E25">
        <v>23</v>
      </c>
      <c r="F25">
        <v>2.5</v>
      </c>
      <c r="I25">
        <v>23</v>
      </c>
      <c r="J25">
        <v>2</v>
      </c>
      <c r="O25" s="2">
        <v>23</v>
      </c>
      <c r="P25">
        <v>2</v>
      </c>
      <c r="Y25">
        <v>23</v>
      </c>
      <c r="Z25">
        <v>3</v>
      </c>
      <c r="AG25" s="2">
        <v>23</v>
      </c>
      <c r="AH25" s="2">
        <v>0</v>
      </c>
      <c r="AI25" s="2">
        <v>23</v>
      </c>
      <c r="AJ25" s="2">
        <v>0</v>
      </c>
    </row>
    <row r="26" spans="1:36" x14ac:dyDescent="0.25">
      <c r="A26">
        <v>24</v>
      </c>
      <c r="B26">
        <v>2</v>
      </c>
      <c r="C26">
        <v>24</v>
      </c>
      <c r="D26">
        <v>2.5</v>
      </c>
      <c r="I26">
        <v>24</v>
      </c>
      <c r="J26">
        <v>2</v>
      </c>
      <c r="O26" s="2">
        <v>24</v>
      </c>
      <c r="P26">
        <v>2</v>
      </c>
      <c r="Y26">
        <v>24</v>
      </c>
      <c r="Z26">
        <v>3</v>
      </c>
      <c r="AG26" s="2">
        <v>24</v>
      </c>
      <c r="AH26" s="2">
        <v>0</v>
      </c>
      <c r="AI26" s="2">
        <v>24</v>
      </c>
      <c r="AJ26" s="2">
        <v>0</v>
      </c>
    </row>
    <row r="27" spans="1:36" x14ac:dyDescent="0.25">
      <c r="A27">
        <v>25</v>
      </c>
      <c r="B27">
        <v>2</v>
      </c>
      <c r="C27">
        <v>25</v>
      </c>
      <c r="D27">
        <v>2.5</v>
      </c>
      <c r="I27">
        <v>25</v>
      </c>
      <c r="J27">
        <v>2</v>
      </c>
      <c r="O27" s="2">
        <v>25</v>
      </c>
      <c r="P27">
        <v>2</v>
      </c>
      <c r="Y27">
        <v>25</v>
      </c>
      <c r="Z27">
        <v>3</v>
      </c>
      <c r="AG27" s="2">
        <v>25</v>
      </c>
      <c r="AH27" s="2">
        <v>0</v>
      </c>
      <c r="AI27" s="2">
        <v>25</v>
      </c>
      <c r="AJ27" s="2">
        <v>0</v>
      </c>
    </row>
    <row r="28" spans="1:36" x14ac:dyDescent="0.25">
      <c r="A28">
        <v>26</v>
      </c>
      <c r="B28">
        <v>2</v>
      </c>
      <c r="C28">
        <v>26</v>
      </c>
      <c r="D28">
        <v>2.5</v>
      </c>
      <c r="I28">
        <v>26</v>
      </c>
      <c r="J28">
        <v>2</v>
      </c>
      <c r="O28" s="2">
        <v>26</v>
      </c>
      <c r="P28">
        <v>2</v>
      </c>
      <c r="Y28">
        <v>26</v>
      </c>
      <c r="Z28">
        <v>3.5</v>
      </c>
      <c r="AG28" s="2">
        <v>26</v>
      </c>
      <c r="AH28" s="2">
        <v>0</v>
      </c>
      <c r="AI28" s="2">
        <v>26</v>
      </c>
      <c r="AJ28" s="2">
        <v>0</v>
      </c>
    </row>
    <row r="29" spans="1:36" x14ac:dyDescent="0.25">
      <c r="A29">
        <v>27</v>
      </c>
      <c r="B29">
        <v>2</v>
      </c>
      <c r="C29">
        <v>27</v>
      </c>
      <c r="D29">
        <v>2.5</v>
      </c>
      <c r="I29">
        <v>27</v>
      </c>
      <c r="J29">
        <v>2</v>
      </c>
      <c r="O29" s="2">
        <v>27</v>
      </c>
      <c r="P29">
        <v>2</v>
      </c>
      <c r="Y29">
        <v>27</v>
      </c>
      <c r="Z29">
        <v>3.5</v>
      </c>
      <c r="AG29" s="2">
        <v>27</v>
      </c>
      <c r="AH29" s="2">
        <v>0</v>
      </c>
      <c r="AI29" s="2">
        <v>27</v>
      </c>
      <c r="AJ29" s="2">
        <v>0</v>
      </c>
    </row>
    <row r="30" spans="1:36" x14ac:dyDescent="0.25">
      <c r="A30">
        <v>28</v>
      </c>
      <c r="B30">
        <v>2</v>
      </c>
      <c r="C30">
        <v>28</v>
      </c>
      <c r="D30">
        <v>2.5</v>
      </c>
      <c r="I30">
        <v>28</v>
      </c>
      <c r="J30">
        <v>2</v>
      </c>
      <c r="O30" s="2">
        <v>28</v>
      </c>
      <c r="P30">
        <v>2</v>
      </c>
      <c r="Y30">
        <v>28</v>
      </c>
      <c r="Z30">
        <v>3.5</v>
      </c>
      <c r="AG30" s="2">
        <v>28</v>
      </c>
      <c r="AH30" s="2">
        <v>0</v>
      </c>
      <c r="AI30" s="2">
        <v>28</v>
      </c>
      <c r="AJ30" s="2">
        <v>0</v>
      </c>
    </row>
    <row r="31" spans="1:36" x14ac:dyDescent="0.25">
      <c r="A31">
        <v>29</v>
      </c>
      <c r="B31">
        <v>2</v>
      </c>
      <c r="C31">
        <v>29</v>
      </c>
      <c r="D31">
        <v>2.5</v>
      </c>
      <c r="I31">
        <v>29</v>
      </c>
      <c r="J31">
        <v>2</v>
      </c>
      <c r="O31" s="2">
        <v>29</v>
      </c>
      <c r="P31">
        <v>2</v>
      </c>
      <c r="Y31">
        <v>29</v>
      </c>
      <c r="Z31">
        <v>3.5</v>
      </c>
      <c r="AG31" s="2">
        <v>29</v>
      </c>
      <c r="AH31" s="2">
        <v>0</v>
      </c>
      <c r="AI31" s="2">
        <v>29</v>
      </c>
      <c r="AJ31" s="2">
        <v>0</v>
      </c>
    </row>
    <row r="32" spans="1:36" x14ac:dyDescent="0.25">
      <c r="A32">
        <v>30</v>
      </c>
      <c r="B32">
        <v>2</v>
      </c>
      <c r="C32">
        <v>30</v>
      </c>
      <c r="D32">
        <v>2.5</v>
      </c>
      <c r="I32">
        <v>30</v>
      </c>
      <c r="J32">
        <v>2</v>
      </c>
      <c r="O32" s="2">
        <v>30</v>
      </c>
      <c r="P32">
        <v>2</v>
      </c>
      <c r="Y32">
        <v>30</v>
      </c>
      <c r="Z32">
        <v>3.5</v>
      </c>
      <c r="AG32" s="2">
        <v>30</v>
      </c>
      <c r="AH32" s="2">
        <v>0</v>
      </c>
      <c r="AI32" s="2">
        <v>30</v>
      </c>
      <c r="AJ32" s="2">
        <v>0</v>
      </c>
    </row>
    <row r="33" spans="1:36" x14ac:dyDescent="0.25">
      <c r="A33">
        <v>31</v>
      </c>
      <c r="B33">
        <v>2</v>
      </c>
      <c r="C33">
        <v>31</v>
      </c>
      <c r="D33">
        <v>2.5</v>
      </c>
      <c r="I33">
        <v>31</v>
      </c>
      <c r="J33">
        <v>2.5</v>
      </c>
      <c r="Y33">
        <v>31</v>
      </c>
      <c r="Z33">
        <v>4</v>
      </c>
      <c r="AG33" s="2">
        <v>31</v>
      </c>
      <c r="AH33" s="2">
        <v>0</v>
      </c>
      <c r="AI33" s="2">
        <v>31</v>
      </c>
      <c r="AJ33" s="2">
        <v>0</v>
      </c>
    </row>
    <row r="34" spans="1:36" x14ac:dyDescent="0.25">
      <c r="A34">
        <v>32</v>
      </c>
      <c r="B34">
        <v>2</v>
      </c>
      <c r="C34">
        <v>32</v>
      </c>
      <c r="D34">
        <v>2.5</v>
      </c>
      <c r="I34">
        <v>32</v>
      </c>
      <c r="J34">
        <v>2.5</v>
      </c>
      <c r="Y34">
        <v>32</v>
      </c>
      <c r="Z34">
        <v>4</v>
      </c>
      <c r="AG34" s="2">
        <v>32</v>
      </c>
      <c r="AH34" s="2">
        <v>0</v>
      </c>
      <c r="AI34" s="2">
        <v>32</v>
      </c>
      <c r="AJ34" s="2">
        <v>0</v>
      </c>
    </row>
    <row r="35" spans="1:36" x14ac:dyDescent="0.25">
      <c r="A35">
        <v>33</v>
      </c>
      <c r="B35">
        <v>2</v>
      </c>
      <c r="C35">
        <v>33</v>
      </c>
      <c r="D35">
        <v>2.5</v>
      </c>
      <c r="I35">
        <v>33</v>
      </c>
      <c r="J35">
        <v>2.5</v>
      </c>
      <c r="Y35">
        <v>33</v>
      </c>
      <c r="Z35">
        <v>4</v>
      </c>
      <c r="AG35" s="2">
        <v>33</v>
      </c>
      <c r="AH35" s="2">
        <v>0</v>
      </c>
      <c r="AI35" s="2">
        <v>33</v>
      </c>
      <c r="AJ35" s="2">
        <v>0</v>
      </c>
    </row>
    <row r="36" spans="1:36" x14ac:dyDescent="0.25">
      <c r="A36">
        <v>34</v>
      </c>
      <c r="B36">
        <v>2</v>
      </c>
      <c r="C36">
        <v>34</v>
      </c>
      <c r="D36">
        <v>2.5</v>
      </c>
      <c r="I36">
        <v>34</v>
      </c>
      <c r="J36">
        <v>2.5</v>
      </c>
      <c r="Y36">
        <v>34</v>
      </c>
      <c r="Z36">
        <v>5</v>
      </c>
      <c r="AG36" s="2">
        <v>34</v>
      </c>
      <c r="AH36" s="2">
        <v>0</v>
      </c>
      <c r="AI36" s="2">
        <v>34</v>
      </c>
      <c r="AJ36" s="2">
        <v>0</v>
      </c>
    </row>
    <row r="37" spans="1:36" x14ac:dyDescent="0.25">
      <c r="A37">
        <v>35</v>
      </c>
      <c r="B37">
        <v>2</v>
      </c>
      <c r="C37">
        <v>35</v>
      </c>
      <c r="D37">
        <v>2.5</v>
      </c>
      <c r="I37">
        <v>35</v>
      </c>
      <c r="J37">
        <v>2.5</v>
      </c>
      <c r="Y37">
        <v>35</v>
      </c>
      <c r="Z37">
        <v>5</v>
      </c>
      <c r="AG37" s="2">
        <v>35</v>
      </c>
      <c r="AH37" s="2">
        <v>0</v>
      </c>
      <c r="AI37" s="2">
        <v>35</v>
      </c>
      <c r="AJ37" s="2">
        <v>0</v>
      </c>
    </row>
    <row r="38" spans="1:36" x14ac:dyDescent="0.25">
      <c r="A38">
        <v>36</v>
      </c>
      <c r="B38">
        <v>2</v>
      </c>
      <c r="C38">
        <v>36</v>
      </c>
      <c r="D38">
        <v>2.5</v>
      </c>
      <c r="I38">
        <v>36</v>
      </c>
      <c r="J38">
        <v>2.5</v>
      </c>
      <c r="Y38">
        <v>36</v>
      </c>
      <c r="Z38">
        <v>5</v>
      </c>
      <c r="AG38" s="2">
        <v>36</v>
      </c>
      <c r="AH38" s="2">
        <v>0</v>
      </c>
      <c r="AI38" s="2">
        <v>36</v>
      </c>
      <c r="AJ38" s="2">
        <v>0</v>
      </c>
    </row>
    <row r="39" spans="1:36" x14ac:dyDescent="0.25">
      <c r="A39">
        <v>37</v>
      </c>
      <c r="B39">
        <v>2</v>
      </c>
      <c r="C39">
        <v>37</v>
      </c>
      <c r="D39">
        <v>2.5</v>
      </c>
      <c r="I39">
        <v>37</v>
      </c>
      <c r="J39">
        <v>2.5</v>
      </c>
      <c r="Y39">
        <v>37</v>
      </c>
      <c r="Z39">
        <v>6</v>
      </c>
      <c r="AG39" s="2">
        <v>37</v>
      </c>
      <c r="AH39" s="2">
        <v>0</v>
      </c>
      <c r="AI39" s="2">
        <v>37</v>
      </c>
      <c r="AJ39" s="2">
        <v>0</v>
      </c>
    </row>
    <row r="40" spans="1:36" x14ac:dyDescent="0.25">
      <c r="A40">
        <v>38</v>
      </c>
      <c r="B40">
        <v>2</v>
      </c>
      <c r="C40">
        <v>38</v>
      </c>
      <c r="D40">
        <v>2.5</v>
      </c>
      <c r="I40">
        <v>38</v>
      </c>
      <c r="J40">
        <v>2.5</v>
      </c>
      <c r="Y40">
        <v>38</v>
      </c>
      <c r="Z40">
        <v>6</v>
      </c>
      <c r="AG40" s="2">
        <v>38</v>
      </c>
      <c r="AH40" s="2">
        <v>0</v>
      </c>
      <c r="AI40" s="2">
        <v>38</v>
      </c>
      <c r="AJ40" s="2">
        <v>0</v>
      </c>
    </row>
    <row r="41" spans="1:36" x14ac:dyDescent="0.25">
      <c r="A41">
        <v>39</v>
      </c>
      <c r="B41">
        <v>2</v>
      </c>
      <c r="C41">
        <v>39</v>
      </c>
      <c r="D41">
        <v>2.5</v>
      </c>
      <c r="I41">
        <v>39</v>
      </c>
      <c r="J41">
        <v>2.5</v>
      </c>
      <c r="Y41">
        <v>39</v>
      </c>
      <c r="Z41">
        <v>6</v>
      </c>
      <c r="AG41" s="2">
        <v>39</v>
      </c>
      <c r="AH41" s="2">
        <v>0</v>
      </c>
      <c r="AI41" s="2">
        <v>39</v>
      </c>
      <c r="AJ41" s="2">
        <v>0</v>
      </c>
    </row>
    <row r="42" spans="1:36" x14ac:dyDescent="0.25">
      <c r="A42">
        <v>40</v>
      </c>
      <c r="B42">
        <v>2</v>
      </c>
      <c r="C42">
        <v>40</v>
      </c>
      <c r="D42">
        <v>2.5</v>
      </c>
      <c r="I42">
        <v>40</v>
      </c>
      <c r="J42">
        <v>2.5</v>
      </c>
      <c r="Y42">
        <v>40</v>
      </c>
      <c r="Z42">
        <v>7</v>
      </c>
      <c r="AG42" s="2">
        <v>40</v>
      </c>
      <c r="AH42" s="2">
        <v>0</v>
      </c>
      <c r="AI42" s="2">
        <v>40</v>
      </c>
      <c r="AJ42" s="2">
        <v>0</v>
      </c>
    </row>
    <row r="43" spans="1:36" x14ac:dyDescent="0.25">
      <c r="A43">
        <v>41</v>
      </c>
      <c r="B43">
        <v>2</v>
      </c>
      <c r="C43">
        <v>41</v>
      </c>
      <c r="D43">
        <v>2.5</v>
      </c>
      <c r="I43">
        <v>41</v>
      </c>
      <c r="J43">
        <v>3</v>
      </c>
      <c r="Y43">
        <v>41</v>
      </c>
      <c r="Z43">
        <v>7</v>
      </c>
      <c r="AG43" s="2">
        <v>41</v>
      </c>
      <c r="AH43" s="2">
        <v>0</v>
      </c>
      <c r="AI43" s="2">
        <v>41</v>
      </c>
      <c r="AJ43" s="2">
        <v>0</v>
      </c>
    </row>
    <row r="44" spans="1:36" x14ac:dyDescent="0.25">
      <c r="A44">
        <v>42</v>
      </c>
      <c r="B44">
        <v>2</v>
      </c>
      <c r="C44">
        <v>42</v>
      </c>
      <c r="D44">
        <v>2.5</v>
      </c>
      <c r="I44">
        <v>42</v>
      </c>
      <c r="J44">
        <v>3</v>
      </c>
      <c r="Y44">
        <v>42</v>
      </c>
      <c r="Z44">
        <v>7</v>
      </c>
      <c r="AG44" s="2">
        <v>42</v>
      </c>
      <c r="AH44" s="2">
        <v>0</v>
      </c>
      <c r="AI44" s="2">
        <v>42</v>
      </c>
      <c r="AJ44" s="2">
        <v>0</v>
      </c>
    </row>
    <row r="45" spans="1:36" x14ac:dyDescent="0.25">
      <c r="A45">
        <v>43</v>
      </c>
      <c r="B45">
        <v>2</v>
      </c>
      <c r="C45">
        <v>43</v>
      </c>
      <c r="D45">
        <v>2.5</v>
      </c>
      <c r="I45">
        <v>43</v>
      </c>
      <c r="J45">
        <v>3</v>
      </c>
      <c r="Y45">
        <v>43</v>
      </c>
      <c r="Z45">
        <v>8</v>
      </c>
      <c r="AG45" s="2">
        <v>43</v>
      </c>
      <c r="AH45" s="2">
        <v>0</v>
      </c>
      <c r="AI45" s="2">
        <v>43</v>
      </c>
      <c r="AJ45" s="2">
        <v>0</v>
      </c>
    </row>
    <row r="46" spans="1:36" x14ac:dyDescent="0.25">
      <c r="A46">
        <v>44</v>
      </c>
      <c r="B46">
        <v>2</v>
      </c>
      <c r="C46">
        <v>44</v>
      </c>
      <c r="D46">
        <v>2.5</v>
      </c>
      <c r="I46">
        <v>44</v>
      </c>
      <c r="J46">
        <v>3</v>
      </c>
      <c r="Y46">
        <v>44</v>
      </c>
      <c r="Z46">
        <v>8</v>
      </c>
      <c r="AG46" s="2">
        <v>44</v>
      </c>
      <c r="AH46" s="2">
        <v>0</v>
      </c>
      <c r="AI46" s="2">
        <v>44</v>
      </c>
      <c r="AJ46" s="2">
        <v>0</v>
      </c>
    </row>
    <row r="47" spans="1:36" x14ac:dyDescent="0.25">
      <c r="A47">
        <v>45</v>
      </c>
      <c r="B47">
        <v>2</v>
      </c>
      <c r="C47">
        <v>45</v>
      </c>
      <c r="D47">
        <v>2.5</v>
      </c>
      <c r="I47">
        <v>45</v>
      </c>
      <c r="J47">
        <v>3</v>
      </c>
      <c r="Y47">
        <v>45</v>
      </c>
      <c r="Z47">
        <v>8</v>
      </c>
      <c r="AG47" s="2">
        <v>45</v>
      </c>
      <c r="AH47" s="2">
        <v>0</v>
      </c>
      <c r="AI47" s="2">
        <v>45</v>
      </c>
      <c r="AJ47" s="2">
        <v>0</v>
      </c>
    </row>
    <row r="48" spans="1:36" x14ac:dyDescent="0.25">
      <c r="A48">
        <v>46</v>
      </c>
      <c r="B48">
        <v>2</v>
      </c>
      <c r="C48">
        <v>46</v>
      </c>
      <c r="D48">
        <v>2.5</v>
      </c>
      <c r="I48">
        <v>46</v>
      </c>
      <c r="J48">
        <v>3</v>
      </c>
      <c r="Y48">
        <v>46</v>
      </c>
      <c r="Z48">
        <v>9</v>
      </c>
      <c r="AG48" s="2">
        <v>46</v>
      </c>
      <c r="AH48" s="2">
        <v>0</v>
      </c>
      <c r="AI48" s="2">
        <v>46</v>
      </c>
      <c r="AJ48" s="2">
        <v>0</v>
      </c>
    </row>
    <row r="49" spans="1:36" x14ac:dyDescent="0.25">
      <c r="A49">
        <v>47</v>
      </c>
      <c r="B49">
        <v>2</v>
      </c>
      <c r="C49">
        <v>47</v>
      </c>
      <c r="D49">
        <v>2.5</v>
      </c>
      <c r="I49">
        <v>47</v>
      </c>
      <c r="J49">
        <v>3</v>
      </c>
      <c r="Y49">
        <v>47</v>
      </c>
      <c r="Z49">
        <v>9</v>
      </c>
      <c r="AG49" s="2">
        <v>47</v>
      </c>
      <c r="AH49" s="2">
        <v>0</v>
      </c>
      <c r="AI49" s="2">
        <v>47</v>
      </c>
      <c r="AJ49" s="2">
        <v>0</v>
      </c>
    </row>
    <row r="50" spans="1:36" x14ac:dyDescent="0.25">
      <c r="A50">
        <v>48</v>
      </c>
      <c r="B50">
        <v>2</v>
      </c>
      <c r="C50">
        <v>48</v>
      </c>
      <c r="D50">
        <v>2.5</v>
      </c>
      <c r="I50">
        <v>48</v>
      </c>
      <c r="J50">
        <v>3</v>
      </c>
      <c r="Y50">
        <v>48</v>
      </c>
      <c r="Z50">
        <v>9</v>
      </c>
      <c r="AG50" s="2">
        <v>48</v>
      </c>
      <c r="AH50" s="2">
        <v>0</v>
      </c>
      <c r="AI50" s="2">
        <v>48</v>
      </c>
      <c r="AJ50" s="2">
        <v>0</v>
      </c>
    </row>
    <row r="51" spans="1:36" x14ac:dyDescent="0.25">
      <c r="A51">
        <v>49</v>
      </c>
      <c r="B51">
        <v>2</v>
      </c>
      <c r="C51">
        <v>49</v>
      </c>
      <c r="D51">
        <v>2.5</v>
      </c>
      <c r="I51">
        <v>49</v>
      </c>
      <c r="J51">
        <v>3</v>
      </c>
      <c r="Y51">
        <v>49</v>
      </c>
      <c r="Z51">
        <v>9</v>
      </c>
      <c r="AG51" s="2">
        <v>49</v>
      </c>
      <c r="AH51" s="2">
        <v>0</v>
      </c>
      <c r="AI51" s="2">
        <v>49</v>
      </c>
      <c r="AJ51" s="2">
        <v>0</v>
      </c>
    </row>
    <row r="52" spans="1:36" x14ac:dyDescent="0.25">
      <c r="A52">
        <v>50</v>
      </c>
      <c r="B52">
        <v>2</v>
      </c>
      <c r="C52">
        <v>50</v>
      </c>
      <c r="D52">
        <v>2.5</v>
      </c>
      <c r="I52">
        <v>50</v>
      </c>
      <c r="J52">
        <v>3</v>
      </c>
      <c r="Y52">
        <v>50</v>
      </c>
      <c r="Z52">
        <v>10</v>
      </c>
      <c r="AG52" s="2">
        <v>50</v>
      </c>
      <c r="AH52" s="2">
        <v>0</v>
      </c>
      <c r="AI52" s="2">
        <v>50</v>
      </c>
      <c r="AJ52" s="2">
        <v>0</v>
      </c>
    </row>
    <row r="53" spans="1:36" x14ac:dyDescent="0.25">
      <c r="A53">
        <v>51</v>
      </c>
      <c r="B53">
        <v>3</v>
      </c>
      <c r="C53">
        <v>51</v>
      </c>
      <c r="D53">
        <v>2.5</v>
      </c>
      <c r="I53">
        <v>51</v>
      </c>
      <c r="J53">
        <v>4</v>
      </c>
      <c r="Y53">
        <v>51</v>
      </c>
      <c r="Z53">
        <v>10</v>
      </c>
      <c r="AG53" s="2">
        <v>51</v>
      </c>
      <c r="AH53" s="2">
        <v>0</v>
      </c>
      <c r="AI53" s="2">
        <v>51</v>
      </c>
      <c r="AJ53" s="2">
        <v>0</v>
      </c>
    </row>
    <row r="54" spans="1:36" x14ac:dyDescent="0.25">
      <c r="A54">
        <v>52</v>
      </c>
      <c r="B54">
        <v>3</v>
      </c>
      <c r="C54">
        <v>52</v>
      </c>
      <c r="D54">
        <v>2.5</v>
      </c>
      <c r="I54">
        <v>52</v>
      </c>
      <c r="J54">
        <v>4</v>
      </c>
      <c r="Y54">
        <v>52</v>
      </c>
      <c r="Z54">
        <v>10</v>
      </c>
      <c r="AG54" s="2">
        <v>52</v>
      </c>
      <c r="AH54" s="2">
        <v>0</v>
      </c>
      <c r="AI54" s="2">
        <v>52</v>
      </c>
      <c r="AJ54" s="2">
        <v>0</v>
      </c>
    </row>
    <row r="55" spans="1:36" x14ac:dyDescent="0.25">
      <c r="A55">
        <v>53</v>
      </c>
      <c r="B55">
        <v>3</v>
      </c>
      <c r="C55">
        <v>53</v>
      </c>
      <c r="D55">
        <v>2.5</v>
      </c>
      <c r="I55">
        <v>53</v>
      </c>
      <c r="J55">
        <v>4</v>
      </c>
      <c r="Y55">
        <v>53</v>
      </c>
      <c r="Z55">
        <v>10</v>
      </c>
      <c r="AG55" s="2">
        <v>53</v>
      </c>
      <c r="AH55" s="2">
        <v>0</v>
      </c>
      <c r="AI55" s="2">
        <v>53</v>
      </c>
      <c r="AJ55" s="2">
        <v>0</v>
      </c>
    </row>
    <row r="56" spans="1:36" x14ac:dyDescent="0.25">
      <c r="A56">
        <v>54</v>
      </c>
      <c r="B56">
        <v>3</v>
      </c>
      <c r="C56">
        <v>54</v>
      </c>
      <c r="D56">
        <v>2.5</v>
      </c>
      <c r="I56">
        <v>54</v>
      </c>
      <c r="J56">
        <v>4</v>
      </c>
      <c r="Y56">
        <v>54</v>
      </c>
      <c r="Z56">
        <v>10</v>
      </c>
      <c r="AG56" s="2">
        <v>54</v>
      </c>
      <c r="AH56" s="2">
        <v>0</v>
      </c>
      <c r="AI56" s="2">
        <v>54</v>
      </c>
      <c r="AJ56" s="2">
        <v>0</v>
      </c>
    </row>
    <row r="57" spans="1:36" x14ac:dyDescent="0.25">
      <c r="A57">
        <v>55</v>
      </c>
      <c r="B57">
        <v>3</v>
      </c>
      <c r="C57">
        <v>55</v>
      </c>
      <c r="D57">
        <v>2.5</v>
      </c>
      <c r="I57">
        <v>55</v>
      </c>
      <c r="J57">
        <v>4</v>
      </c>
      <c r="Y57">
        <v>55</v>
      </c>
      <c r="Z57">
        <v>10</v>
      </c>
      <c r="AG57" s="2">
        <v>55</v>
      </c>
      <c r="AH57" s="2">
        <v>0</v>
      </c>
      <c r="AI57" s="2">
        <v>55</v>
      </c>
      <c r="AJ57" s="2">
        <v>0</v>
      </c>
    </row>
    <row r="58" spans="1:36" x14ac:dyDescent="0.25">
      <c r="A58">
        <v>56</v>
      </c>
      <c r="B58">
        <v>3</v>
      </c>
      <c r="C58">
        <v>56</v>
      </c>
      <c r="D58">
        <v>2.5</v>
      </c>
      <c r="I58">
        <v>56</v>
      </c>
      <c r="J58">
        <v>4</v>
      </c>
      <c r="Y58">
        <v>56</v>
      </c>
      <c r="Z58">
        <v>10</v>
      </c>
      <c r="AG58" s="2">
        <v>56</v>
      </c>
      <c r="AH58" s="2">
        <v>0</v>
      </c>
      <c r="AI58" s="2">
        <v>56</v>
      </c>
      <c r="AJ58" s="2">
        <v>0</v>
      </c>
    </row>
    <row r="59" spans="1:36" x14ac:dyDescent="0.25">
      <c r="A59">
        <v>57</v>
      </c>
      <c r="B59">
        <v>3</v>
      </c>
      <c r="C59">
        <v>57</v>
      </c>
      <c r="D59">
        <v>2.5</v>
      </c>
      <c r="I59">
        <v>57</v>
      </c>
      <c r="J59">
        <v>4</v>
      </c>
      <c r="Y59">
        <v>57</v>
      </c>
      <c r="Z59">
        <v>10</v>
      </c>
      <c r="AG59" s="2">
        <v>57</v>
      </c>
      <c r="AH59" s="2">
        <v>0</v>
      </c>
      <c r="AI59" s="2">
        <v>57</v>
      </c>
      <c r="AJ59" s="2">
        <v>0</v>
      </c>
    </row>
    <row r="60" spans="1:36" x14ac:dyDescent="0.25">
      <c r="A60">
        <v>58</v>
      </c>
      <c r="B60">
        <v>3</v>
      </c>
      <c r="C60">
        <v>58</v>
      </c>
      <c r="D60">
        <v>2.5</v>
      </c>
      <c r="I60">
        <v>58</v>
      </c>
      <c r="J60">
        <v>4</v>
      </c>
      <c r="Y60">
        <v>58</v>
      </c>
      <c r="Z60">
        <v>10</v>
      </c>
      <c r="AG60" s="2">
        <v>58</v>
      </c>
      <c r="AH60" s="2">
        <v>0</v>
      </c>
      <c r="AI60" s="2">
        <v>58</v>
      </c>
      <c r="AJ60" s="2">
        <v>0</v>
      </c>
    </row>
    <row r="61" spans="1:36" x14ac:dyDescent="0.25">
      <c r="A61">
        <v>59</v>
      </c>
      <c r="B61">
        <v>3</v>
      </c>
      <c r="C61">
        <v>59</v>
      </c>
      <c r="D61">
        <v>2.5</v>
      </c>
      <c r="I61">
        <v>59</v>
      </c>
      <c r="J61">
        <v>4</v>
      </c>
      <c r="Y61">
        <v>59</v>
      </c>
      <c r="Z61">
        <v>10</v>
      </c>
      <c r="AG61" s="2">
        <v>59</v>
      </c>
      <c r="AH61" s="2">
        <v>0</v>
      </c>
      <c r="AI61" s="2">
        <v>59</v>
      </c>
      <c r="AJ61" s="2">
        <v>0</v>
      </c>
    </row>
    <row r="62" spans="1:36" x14ac:dyDescent="0.25">
      <c r="A62">
        <v>60</v>
      </c>
      <c r="B62">
        <v>3</v>
      </c>
      <c r="C62">
        <v>60</v>
      </c>
      <c r="D62">
        <v>2.5</v>
      </c>
      <c r="I62">
        <v>60</v>
      </c>
      <c r="J62">
        <v>4</v>
      </c>
      <c r="Y62">
        <v>60</v>
      </c>
      <c r="Z62">
        <v>10</v>
      </c>
      <c r="AG62" s="2">
        <v>60</v>
      </c>
      <c r="AH62" s="2">
        <v>0</v>
      </c>
      <c r="AI62" s="2">
        <v>60</v>
      </c>
      <c r="AJ62" s="2">
        <v>0</v>
      </c>
    </row>
    <row r="63" spans="1:36" x14ac:dyDescent="0.25">
      <c r="A63">
        <v>61</v>
      </c>
      <c r="B63">
        <v>3</v>
      </c>
      <c r="I63">
        <v>61</v>
      </c>
      <c r="J63">
        <v>4</v>
      </c>
      <c r="Y63">
        <v>61</v>
      </c>
      <c r="Z63">
        <v>10</v>
      </c>
      <c r="AG63" s="2">
        <v>61</v>
      </c>
      <c r="AH63" s="2">
        <v>0</v>
      </c>
      <c r="AI63" s="2">
        <v>61</v>
      </c>
      <c r="AJ63" s="2">
        <v>0</v>
      </c>
    </row>
    <row r="64" spans="1:36" x14ac:dyDescent="0.25">
      <c r="A64">
        <v>62</v>
      </c>
      <c r="B64">
        <v>3</v>
      </c>
      <c r="I64">
        <v>62</v>
      </c>
      <c r="J64">
        <v>4</v>
      </c>
      <c r="Y64">
        <v>62</v>
      </c>
      <c r="Z64">
        <v>10</v>
      </c>
      <c r="AG64" s="2">
        <v>62</v>
      </c>
      <c r="AH64" s="2">
        <v>0</v>
      </c>
      <c r="AI64" s="2">
        <v>62</v>
      </c>
      <c r="AJ64" s="2">
        <v>0</v>
      </c>
    </row>
    <row r="65" spans="1:36" x14ac:dyDescent="0.25">
      <c r="A65">
        <v>63</v>
      </c>
      <c r="B65">
        <v>3</v>
      </c>
      <c r="I65">
        <v>63</v>
      </c>
      <c r="J65">
        <v>4</v>
      </c>
      <c r="Y65">
        <v>63</v>
      </c>
      <c r="Z65">
        <v>10</v>
      </c>
      <c r="AG65" s="2">
        <v>63</v>
      </c>
      <c r="AH65" s="2">
        <v>0</v>
      </c>
      <c r="AI65" s="2">
        <v>63</v>
      </c>
      <c r="AJ65" s="2">
        <v>0</v>
      </c>
    </row>
    <row r="66" spans="1:36" x14ac:dyDescent="0.25">
      <c r="A66">
        <v>64</v>
      </c>
      <c r="B66">
        <v>3</v>
      </c>
      <c r="I66">
        <v>64</v>
      </c>
      <c r="J66">
        <v>4</v>
      </c>
      <c r="Y66">
        <v>64</v>
      </c>
      <c r="Z66">
        <v>10</v>
      </c>
      <c r="AG66" s="2">
        <v>64</v>
      </c>
      <c r="AH66" s="2">
        <v>0</v>
      </c>
      <c r="AI66" s="2">
        <v>64</v>
      </c>
      <c r="AJ66" s="2">
        <v>0</v>
      </c>
    </row>
    <row r="67" spans="1:36" x14ac:dyDescent="0.25">
      <c r="A67">
        <v>65</v>
      </c>
      <c r="B67">
        <v>3</v>
      </c>
      <c r="I67">
        <v>65</v>
      </c>
      <c r="J67">
        <v>4</v>
      </c>
      <c r="Y67">
        <v>65</v>
      </c>
      <c r="Z67">
        <v>10</v>
      </c>
      <c r="AG67" s="2">
        <v>65</v>
      </c>
      <c r="AH67" s="2">
        <v>0</v>
      </c>
      <c r="AI67" s="2">
        <v>65</v>
      </c>
      <c r="AJ67" s="2">
        <v>0</v>
      </c>
    </row>
    <row r="68" spans="1:36" x14ac:dyDescent="0.25">
      <c r="A68">
        <v>66</v>
      </c>
      <c r="B68">
        <v>3</v>
      </c>
      <c r="I68">
        <v>66</v>
      </c>
      <c r="J68">
        <v>4</v>
      </c>
      <c r="Y68">
        <v>66</v>
      </c>
      <c r="Z68">
        <v>10</v>
      </c>
      <c r="AG68" s="2">
        <v>66</v>
      </c>
      <c r="AH68" s="2">
        <v>0</v>
      </c>
      <c r="AI68" s="2">
        <v>66</v>
      </c>
      <c r="AJ68" s="2">
        <v>0</v>
      </c>
    </row>
    <row r="69" spans="1:36" x14ac:dyDescent="0.25">
      <c r="A69">
        <v>67</v>
      </c>
      <c r="B69">
        <v>3</v>
      </c>
      <c r="I69">
        <v>67</v>
      </c>
      <c r="J69">
        <v>4</v>
      </c>
      <c r="Y69">
        <v>67</v>
      </c>
      <c r="Z69">
        <v>10</v>
      </c>
      <c r="AG69" s="2">
        <v>67</v>
      </c>
      <c r="AH69" s="2">
        <v>0</v>
      </c>
      <c r="AI69" s="2">
        <v>67</v>
      </c>
      <c r="AJ69" s="2">
        <v>0</v>
      </c>
    </row>
    <row r="70" spans="1:36" x14ac:dyDescent="0.25">
      <c r="A70">
        <v>68</v>
      </c>
      <c r="B70">
        <v>3</v>
      </c>
      <c r="I70">
        <v>68</v>
      </c>
      <c r="J70">
        <v>4</v>
      </c>
      <c r="Y70">
        <v>68</v>
      </c>
      <c r="Z70">
        <v>10</v>
      </c>
      <c r="AG70" s="2">
        <v>68</v>
      </c>
      <c r="AH70" s="2">
        <v>0</v>
      </c>
      <c r="AI70" s="2">
        <v>68</v>
      </c>
      <c r="AJ70" s="2">
        <v>0</v>
      </c>
    </row>
    <row r="71" spans="1:36" x14ac:dyDescent="0.25">
      <c r="A71">
        <v>69</v>
      </c>
      <c r="B71">
        <v>3</v>
      </c>
      <c r="I71">
        <v>69</v>
      </c>
      <c r="J71">
        <v>4</v>
      </c>
      <c r="Y71">
        <v>69</v>
      </c>
      <c r="Z71">
        <v>10</v>
      </c>
      <c r="AG71" s="2">
        <v>69</v>
      </c>
      <c r="AH71" s="2">
        <v>0</v>
      </c>
      <c r="AI71" s="2">
        <v>69</v>
      </c>
      <c r="AJ71" s="2">
        <v>0</v>
      </c>
    </row>
    <row r="72" spans="1:36" x14ac:dyDescent="0.25">
      <c r="A72">
        <v>70</v>
      </c>
      <c r="B72">
        <v>3</v>
      </c>
      <c r="I72">
        <v>70</v>
      </c>
      <c r="J72">
        <v>4</v>
      </c>
      <c r="Y72">
        <v>70</v>
      </c>
      <c r="Z72">
        <v>10</v>
      </c>
      <c r="AG72" s="2">
        <v>70</v>
      </c>
      <c r="AH72" s="2">
        <v>0</v>
      </c>
      <c r="AI72" s="2">
        <v>70</v>
      </c>
      <c r="AJ72" s="2">
        <v>0</v>
      </c>
    </row>
    <row r="73" spans="1:36" x14ac:dyDescent="0.25">
      <c r="A73">
        <v>71</v>
      </c>
      <c r="B73">
        <v>3</v>
      </c>
      <c r="I73">
        <v>71</v>
      </c>
      <c r="J73">
        <v>4</v>
      </c>
      <c r="Y73">
        <v>71</v>
      </c>
      <c r="Z73">
        <v>10</v>
      </c>
      <c r="AG73" s="2">
        <v>71</v>
      </c>
      <c r="AH73" s="2">
        <v>0</v>
      </c>
      <c r="AI73" s="2">
        <v>71</v>
      </c>
      <c r="AJ73" s="2">
        <v>0</v>
      </c>
    </row>
    <row r="74" spans="1:36" x14ac:dyDescent="0.25">
      <c r="A74">
        <v>72</v>
      </c>
      <c r="B74">
        <v>3</v>
      </c>
      <c r="I74">
        <v>72</v>
      </c>
      <c r="J74">
        <v>4</v>
      </c>
      <c r="Y74">
        <v>72</v>
      </c>
      <c r="Z74">
        <v>10</v>
      </c>
      <c r="AG74" s="2">
        <v>72</v>
      </c>
      <c r="AH74" s="2">
        <v>0</v>
      </c>
      <c r="AI74" s="2">
        <v>72</v>
      </c>
      <c r="AJ74" s="2">
        <v>0</v>
      </c>
    </row>
    <row r="75" spans="1:36" x14ac:dyDescent="0.25">
      <c r="A75">
        <v>73</v>
      </c>
      <c r="B75">
        <v>3</v>
      </c>
      <c r="I75">
        <v>73</v>
      </c>
      <c r="J75">
        <v>4</v>
      </c>
      <c r="Y75">
        <v>73</v>
      </c>
      <c r="Z75">
        <v>10</v>
      </c>
      <c r="AG75" s="2">
        <v>73</v>
      </c>
      <c r="AH75" s="2">
        <v>0</v>
      </c>
      <c r="AI75" s="2">
        <v>73</v>
      </c>
      <c r="AJ75" s="2">
        <v>0</v>
      </c>
    </row>
    <row r="76" spans="1:36" x14ac:dyDescent="0.25">
      <c r="A76">
        <v>74</v>
      </c>
      <c r="B76">
        <v>3</v>
      </c>
      <c r="I76">
        <v>74</v>
      </c>
      <c r="J76">
        <v>4</v>
      </c>
      <c r="Y76">
        <v>74</v>
      </c>
      <c r="Z76">
        <v>10</v>
      </c>
      <c r="AG76" s="2">
        <v>74</v>
      </c>
      <c r="AH76" s="2">
        <v>0</v>
      </c>
      <c r="AI76" s="2">
        <v>74</v>
      </c>
      <c r="AJ76" s="2">
        <v>0</v>
      </c>
    </row>
    <row r="77" spans="1:36" x14ac:dyDescent="0.25">
      <c r="A77">
        <v>75</v>
      </c>
      <c r="B77">
        <v>3</v>
      </c>
      <c r="I77">
        <v>75</v>
      </c>
      <c r="J77">
        <v>4</v>
      </c>
      <c r="Y77">
        <v>75</v>
      </c>
      <c r="Z77">
        <v>10</v>
      </c>
      <c r="AG77" s="2">
        <v>75</v>
      </c>
      <c r="AH77" s="2">
        <v>0</v>
      </c>
      <c r="AI77" s="2">
        <v>75</v>
      </c>
      <c r="AJ77" s="2">
        <v>0</v>
      </c>
    </row>
    <row r="78" spans="1:36" x14ac:dyDescent="0.25">
      <c r="A78">
        <v>76</v>
      </c>
      <c r="B78">
        <v>3</v>
      </c>
      <c r="I78">
        <v>76</v>
      </c>
      <c r="J78">
        <v>4</v>
      </c>
      <c r="Y78">
        <v>76</v>
      </c>
      <c r="Z78">
        <v>10</v>
      </c>
      <c r="AG78" s="2">
        <v>76</v>
      </c>
      <c r="AH78" s="2">
        <v>0</v>
      </c>
      <c r="AI78" s="2">
        <v>76</v>
      </c>
      <c r="AJ78" s="2">
        <v>0</v>
      </c>
    </row>
    <row r="79" spans="1:36" x14ac:dyDescent="0.25">
      <c r="A79">
        <v>77</v>
      </c>
      <c r="B79">
        <v>3</v>
      </c>
      <c r="I79">
        <v>77</v>
      </c>
      <c r="J79">
        <v>4</v>
      </c>
      <c r="Y79">
        <v>77</v>
      </c>
      <c r="Z79">
        <v>10</v>
      </c>
      <c r="AG79" s="2">
        <v>77</v>
      </c>
      <c r="AH79" s="2">
        <v>0</v>
      </c>
      <c r="AI79" s="2">
        <v>77</v>
      </c>
      <c r="AJ79" s="2">
        <v>0</v>
      </c>
    </row>
    <row r="80" spans="1:36" x14ac:dyDescent="0.25">
      <c r="A80">
        <v>78</v>
      </c>
      <c r="B80">
        <v>3</v>
      </c>
      <c r="I80">
        <v>78</v>
      </c>
      <c r="J80">
        <v>4</v>
      </c>
      <c r="Y80">
        <v>78</v>
      </c>
      <c r="Z80">
        <v>10</v>
      </c>
      <c r="AG80" s="2">
        <v>78</v>
      </c>
      <c r="AH80" s="2">
        <v>0</v>
      </c>
      <c r="AI80" s="2">
        <v>78</v>
      </c>
      <c r="AJ80" s="2">
        <v>0</v>
      </c>
    </row>
    <row r="81" spans="1:36" x14ac:dyDescent="0.25">
      <c r="A81">
        <v>79</v>
      </c>
      <c r="B81">
        <v>3</v>
      </c>
      <c r="I81">
        <v>79</v>
      </c>
      <c r="J81">
        <v>4</v>
      </c>
      <c r="AG81" s="2">
        <v>79</v>
      </c>
      <c r="AH81" s="2">
        <v>0</v>
      </c>
      <c r="AI81" s="2">
        <v>79</v>
      </c>
      <c r="AJ81" s="2">
        <v>0</v>
      </c>
    </row>
    <row r="82" spans="1:36" x14ac:dyDescent="0.25">
      <c r="A82">
        <v>80</v>
      </c>
      <c r="B82">
        <v>3</v>
      </c>
      <c r="I82">
        <v>80</v>
      </c>
      <c r="J82">
        <v>4</v>
      </c>
      <c r="AG82" s="2">
        <v>80</v>
      </c>
      <c r="AH82" s="2">
        <v>0</v>
      </c>
      <c r="AI82" s="2">
        <v>80</v>
      </c>
      <c r="AJ82" s="2">
        <v>0</v>
      </c>
    </row>
    <row r="83" spans="1:36" x14ac:dyDescent="0.25">
      <c r="A83">
        <v>81</v>
      </c>
      <c r="B83">
        <v>3</v>
      </c>
      <c r="I83">
        <v>81</v>
      </c>
      <c r="J83">
        <v>4</v>
      </c>
      <c r="AG83" s="2">
        <v>81</v>
      </c>
      <c r="AH83" s="2">
        <v>0</v>
      </c>
      <c r="AI83" s="2">
        <v>81</v>
      </c>
      <c r="AJ83" s="2">
        <v>0</v>
      </c>
    </row>
    <row r="84" spans="1:36" x14ac:dyDescent="0.25">
      <c r="A84">
        <v>82</v>
      </c>
      <c r="B84">
        <v>3</v>
      </c>
      <c r="I84">
        <v>82</v>
      </c>
      <c r="J84">
        <v>4</v>
      </c>
      <c r="AG84" s="2">
        <v>82</v>
      </c>
      <c r="AH84" s="2">
        <v>0</v>
      </c>
      <c r="AI84" s="2">
        <v>82</v>
      </c>
      <c r="AJ84" s="2">
        <v>0</v>
      </c>
    </row>
    <row r="85" spans="1:36" x14ac:dyDescent="0.25">
      <c r="A85">
        <v>83</v>
      </c>
      <c r="B85">
        <v>3</v>
      </c>
      <c r="I85">
        <v>83</v>
      </c>
      <c r="J85">
        <v>4</v>
      </c>
      <c r="AG85" s="2">
        <v>83</v>
      </c>
      <c r="AH85" s="2">
        <v>0</v>
      </c>
      <c r="AI85" s="2">
        <v>83</v>
      </c>
      <c r="AJ85" s="2">
        <v>0</v>
      </c>
    </row>
    <row r="86" spans="1:36" x14ac:dyDescent="0.25">
      <c r="A86">
        <v>84</v>
      </c>
      <c r="B86">
        <v>3</v>
      </c>
      <c r="I86">
        <v>84</v>
      </c>
      <c r="J86">
        <v>4</v>
      </c>
      <c r="AG86" s="2">
        <v>84</v>
      </c>
      <c r="AH86" s="2">
        <v>0</v>
      </c>
      <c r="AI86" s="2">
        <v>84</v>
      </c>
      <c r="AJ86" s="2">
        <v>0</v>
      </c>
    </row>
    <row r="87" spans="1:36" x14ac:dyDescent="0.25">
      <c r="A87">
        <v>85</v>
      </c>
      <c r="B87">
        <v>3</v>
      </c>
      <c r="I87">
        <v>85</v>
      </c>
      <c r="J87">
        <v>4</v>
      </c>
      <c r="AG87" s="2">
        <v>85</v>
      </c>
      <c r="AH87" s="2">
        <v>0</v>
      </c>
      <c r="AI87" s="2">
        <v>85</v>
      </c>
      <c r="AJ87" s="2">
        <v>0</v>
      </c>
    </row>
    <row r="88" spans="1:36" x14ac:dyDescent="0.25">
      <c r="A88">
        <v>86</v>
      </c>
      <c r="B88">
        <v>3</v>
      </c>
      <c r="I88">
        <v>86</v>
      </c>
      <c r="J88">
        <v>4</v>
      </c>
      <c r="AG88" s="2">
        <v>86</v>
      </c>
      <c r="AH88" s="2">
        <v>0</v>
      </c>
      <c r="AI88" s="2">
        <v>86</v>
      </c>
      <c r="AJ88" s="2">
        <v>0</v>
      </c>
    </row>
    <row r="89" spans="1:36" x14ac:dyDescent="0.25">
      <c r="A89">
        <v>87</v>
      </c>
      <c r="B89">
        <v>3</v>
      </c>
      <c r="I89">
        <v>87</v>
      </c>
      <c r="J89">
        <v>4</v>
      </c>
      <c r="AG89" s="2">
        <v>87</v>
      </c>
      <c r="AH89" s="2">
        <v>0</v>
      </c>
      <c r="AI89" s="2">
        <v>87</v>
      </c>
      <c r="AJ89" s="2">
        <v>0</v>
      </c>
    </row>
    <row r="90" spans="1:36" x14ac:dyDescent="0.25">
      <c r="A90">
        <v>88</v>
      </c>
      <c r="B90">
        <v>3</v>
      </c>
      <c r="I90">
        <v>88</v>
      </c>
      <c r="J90">
        <v>4</v>
      </c>
      <c r="AG90" s="2">
        <v>88</v>
      </c>
      <c r="AH90" s="2">
        <v>0</v>
      </c>
      <c r="AI90" s="2">
        <v>88</v>
      </c>
      <c r="AJ90" s="2">
        <v>0</v>
      </c>
    </row>
    <row r="91" spans="1:36" x14ac:dyDescent="0.25">
      <c r="A91">
        <v>89</v>
      </c>
      <c r="B91">
        <v>3</v>
      </c>
      <c r="I91">
        <v>89</v>
      </c>
      <c r="J91">
        <v>4</v>
      </c>
      <c r="AG91" s="2">
        <v>89</v>
      </c>
      <c r="AH91" s="2">
        <v>0</v>
      </c>
      <c r="AI91" s="2">
        <v>89</v>
      </c>
      <c r="AJ91" s="2">
        <v>0</v>
      </c>
    </row>
    <row r="92" spans="1:36" x14ac:dyDescent="0.25">
      <c r="A92">
        <v>90</v>
      </c>
      <c r="B92">
        <v>3</v>
      </c>
      <c r="I92">
        <v>90</v>
      </c>
      <c r="J92">
        <v>4</v>
      </c>
      <c r="AG92" s="2">
        <v>90</v>
      </c>
      <c r="AH92" s="2">
        <v>0</v>
      </c>
      <c r="AI92" s="2">
        <v>90</v>
      </c>
      <c r="AJ92" s="2">
        <v>0</v>
      </c>
    </row>
    <row r="93" spans="1:36" x14ac:dyDescent="0.25">
      <c r="A93">
        <v>91</v>
      </c>
      <c r="B93">
        <v>3</v>
      </c>
      <c r="I93">
        <v>91</v>
      </c>
      <c r="J93">
        <v>4</v>
      </c>
      <c r="AG93" s="2">
        <v>91</v>
      </c>
      <c r="AH93" s="2">
        <v>0</v>
      </c>
      <c r="AI93" s="2">
        <v>91</v>
      </c>
      <c r="AJ93" s="2">
        <v>0</v>
      </c>
    </row>
    <row r="94" spans="1:36" x14ac:dyDescent="0.25">
      <c r="A94">
        <v>92</v>
      </c>
      <c r="B94">
        <v>3</v>
      </c>
      <c r="I94">
        <v>92</v>
      </c>
      <c r="J94">
        <v>4</v>
      </c>
      <c r="AG94" s="2">
        <v>92</v>
      </c>
      <c r="AH94" s="2">
        <v>0</v>
      </c>
      <c r="AI94" s="2">
        <v>92</v>
      </c>
      <c r="AJ94" s="2">
        <v>0</v>
      </c>
    </row>
    <row r="95" spans="1:36" x14ac:dyDescent="0.25">
      <c r="A95">
        <v>93</v>
      </c>
      <c r="B95">
        <v>3</v>
      </c>
      <c r="I95">
        <v>93</v>
      </c>
      <c r="J95">
        <v>4</v>
      </c>
      <c r="AG95" s="2">
        <v>93</v>
      </c>
      <c r="AH95" s="2">
        <v>0</v>
      </c>
      <c r="AI95" s="2">
        <v>93</v>
      </c>
      <c r="AJ95" s="2">
        <v>0</v>
      </c>
    </row>
    <row r="96" spans="1:36" x14ac:dyDescent="0.25">
      <c r="A96">
        <v>94</v>
      </c>
      <c r="B96">
        <v>3</v>
      </c>
      <c r="I96">
        <v>94</v>
      </c>
      <c r="J96">
        <v>4</v>
      </c>
      <c r="AG96" s="2">
        <v>94</v>
      </c>
      <c r="AH96" s="2">
        <v>0</v>
      </c>
      <c r="AI96" s="2">
        <v>94</v>
      </c>
      <c r="AJ96" s="2">
        <v>0</v>
      </c>
    </row>
    <row r="97" spans="1:36" x14ac:dyDescent="0.25">
      <c r="A97">
        <v>95</v>
      </c>
      <c r="B97">
        <v>3</v>
      </c>
      <c r="I97">
        <v>95</v>
      </c>
      <c r="J97">
        <v>4</v>
      </c>
      <c r="AG97" s="2">
        <v>95</v>
      </c>
      <c r="AH97" s="2">
        <v>0</v>
      </c>
      <c r="AI97" s="2">
        <v>95</v>
      </c>
      <c r="AJ97" s="2">
        <v>0</v>
      </c>
    </row>
    <row r="98" spans="1:36" x14ac:dyDescent="0.25">
      <c r="A98">
        <v>96</v>
      </c>
      <c r="B98">
        <v>3</v>
      </c>
      <c r="I98">
        <v>96</v>
      </c>
      <c r="J98">
        <v>4</v>
      </c>
      <c r="AG98" s="2">
        <v>96</v>
      </c>
      <c r="AH98" s="2">
        <v>0</v>
      </c>
      <c r="AI98" s="2">
        <v>96</v>
      </c>
      <c r="AJ98" s="2">
        <v>0</v>
      </c>
    </row>
    <row r="99" spans="1:36" x14ac:dyDescent="0.25">
      <c r="A99">
        <v>97</v>
      </c>
      <c r="B99">
        <v>3</v>
      </c>
      <c r="I99">
        <v>97</v>
      </c>
      <c r="J99">
        <v>4</v>
      </c>
      <c r="AG99" s="2">
        <v>97</v>
      </c>
      <c r="AH99" s="2">
        <v>0</v>
      </c>
      <c r="AI99" s="2">
        <v>97</v>
      </c>
      <c r="AJ99" s="2">
        <v>0</v>
      </c>
    </row>
    <row r="100" spans="1:36" x14ac:dyDescent="0.25">
      <c r="A100">
        <v>98</v>
      </c>
      <c r="B100">
        <v>3</v>
      </c>
      <c r="I100">
        <v>98</v>
      </c>
      <c r="J100">
        <v>4</v>
      </c>
      <c r="AG100" s="2">
        <v>98</v>
      </c>
      <c r="AH100" s="2">
        <v>0</v>
      </c>
      <c r="AI100" s="2">
        <v>98</v>
      </c>
      <c r="AJ100" s="2">
        <v>0</v>
      </c>
    </row>
    <row r="101" spans="1:36" x14ac:dyDescent="0.25">
      <c r="A101">
        <v>99</v>
      </c>
      <c r="B101">
        <v>3</v>
      </c>
      <c r="I101">
        <v>99</v>
      </c>
      <c r="J101">
        <v>4</v>
      </c>
      <c r="AG101" s="2">
        <v>99</v>
      </c>
      <c r="AH101" s="2">
        <v>0</v>
      </c>
      <c r="AI101" s="2">
        <v>99</v>
      </c>
      <c r="AJ101" s="2">
        <v>0</v>
      </c>
    </row>
    <row r="102" spans="1:36" x14ac:dyDescent="0.25">
      <c r="A102">
        <v>100</v>
      </c>
      <c r="B102">
        <v>3</v>
      </c>
      <c r="I102">
        <v>100</v>
      </c>
      <c r="J102">
        <v>4</v>
      </c>
      <c r="AG102" s="2">
        <v>100</v>
      </c>
      <c r="AH102" s="2">
        <v>0</v>
      </c>
      <c r="AI102" s="2">
        <v>100</v>
      </c>
      <c r="AJ102" s="2">
        <v>0</v>
      </c>
    </row>
    <row r="103" spans="1:36" x14ac:dyDescent="0.25">
      <c r="A103">
        <v>101</v>
      </c>
      <c r="B103">
        <v>4</v>
      </c>
      <c r="I103">
        <v>101</v>
      </c>
      <c r="J103">
        <v>5</v>
      </c>
      <c r="AG103" s="2">
        <v>101</v>
      </c>
      <c r="AH103" s="2">
        <v>2</v>
      </c>
      <c r="AI103" s="2">
        <v>101</v>
      </c>
      <c r="AJ103" s="2">
        <v>2</v>
      </c>
    </row>
    <row r="104" spans="1:36" x14ac:dyDescent="0.25">
      <c r="A104">
        <v>102</v>
      </c>
      <c r="B104">
        <v>4</v>
      </c>
      <c r="I104">
        <v>102</v>
      </c>
      <c r="J104">
        <v>5</v>
      </c>
      <c r="AG104" s="2">
        <v>102</v>
      </c>
      <c r="AH104" s="2">
        <v>2</v>
      </c>
      <c r="AI104" s="2">
        <v>102</v>
      </c>
      <c r="AJ104" s="2">
        <v>2</v>
      </c>
    </row>
    <row r="105" spans="1:36" x14ac:dyDescent="0.25">
      <c r="A105">
        <v>103</v>
      </c>
      <c r="B105">
        <v>4</v>
      </c>
      <c r="I105">
        <v>103</v>
      </c>
      <c r="J105">
        <v>5</v>
      </c>
      <c r="AG105" s="2">
        <v>103</v>
      </c>
      <c r="AH105" s="2">
        <v>2</v>
      </c>
      <c r="AI105" s="2">
        <v>103</v>
      </c>
      <c r="AJ105" s="2">
        <v>2</v>
      </c>
    </row>
    <row r="106" spans="1:36" x14ac:dyDescent="0.25">
      <c r="A106">
        <v>104</v>
      </c>
      <c r="B106">
        <v>4</v>
      </c>
      <c r="I106">
        <v>104</v>
      </c>
      <c r="J106">
        <v>5</v>
      </c>
      <c r="AG106" s="2">
        <v>104</v>
      </c>
      <c r="AH106" s="2">
        <v>2</v>
      </c>
      <c r="AI106" s="2">
        <v>104</v>
      </c>
      <c r="AJ106" s="2">
        <v>2</v>
      </c>
    </row>
    <row r="107" spans="1:36" x14ac:dyDescent="0.25">
      <c r="A107">
        <v>105</v>
      </c>
      <c r="B107">
        <v>4</v>
      </c>
      <c r="I107">
        <v>105</v>
      </c>
      <c r="J107">
        <v>5</v>
      </c>
      <c r="AG107" s="2">
        <v>105</v>
      </c>
      <c r="AH107" s="2">
        <v>2</v>
      </c>
      <c r="AI107" s="2">
        <v>105</v>
      </c>
      <c r="AJ107" s="2">
        <v>2</v>
      </c>
    </row>
    <row r="108" spans="1:36" x14ac:dyDescent="0.25">
      <c r="A108">
        <v>106</v>
      </c>
      <c r="B108">
        <v>4</v>
      </c>
      <c r="I108">
        <v>106</v>
      </c>
      <c r="J108">
        <v>5</v>
      </c>
      <c r="AG108" s="2">
        <v>106</v>
      </c>
      <c r="AH108" s="2">
        <v>2</v>
      </c>
      <c r="AI108" s="2">
        <v>106</v>
      </c>
      <c r="AJ108" s="2">
        <v>2</v>
      </c>
    </row>
    <row r="109" spans="1:36" x14ac:dyDescent="0.25">
      <c r="A109">
        <v>107</v>
      </c>
      <c r="B109">
        <v>4</v>
      </c>
      <c r="I109">
        <v>107</v>
      </c>
      <c r="J109">
        <v>5</v>
      </c>
      <c r="AG109" s="2">
        <v>107</v>
      </c>
      <c r="AH109" s="2">
        <v>2</v>
      </c>
      <c r="AI109" s="2">
        <v>107</v>
      </c>
      <c r="AJ109" s="2">
        <v>2</v>
      </c>
    </row>
    <row r="110" spans="1:36" x14ac:dyDescent="0.25">
      <c r="A110">
        <v>108</v>
      </c>
      <c r="B110">
        <v>4</v>
      </c>
      <c r="I110">
        <v>108</v>
      </c>
      <c r="J110">
        <v>5</v>
      </c>
      <c r="AG110" s="2">
        <v>108</v>
      </c>
      <c r="AH110" s="2">
        <v>2</v>
      </c>
      <c r="AI110" s="2">
        <v>108</v>
      </c>
      <c r="AJ110" s="2">
        <v>2</v>
      </c>
    </row>
    <row r="111" spans="1:36" x14ac:dyDescent="0.25">
      <c r="A111">
        <v>109</v>
      </c>
      <c r="B111">
        <v>4</v>
      </c>
      <c r="I111">
        <v>109</v>
      </c>
      <c r="J111">
        <v>5</v>
      </c>
      <c r="AG111" s="2">
        <v>109</v>
      </c>
      <c r="AH111" s="2">
        <v>2</v>
      </c>
      <c r="AI111" s="2">
        <v>109</v>
      </c>
      <c r="AJ111" s="2">
        <v>2</v>
      </c>
    </row>
    <row r="112" spans="1:36" x14ac:dyDescent="0.25">
      <c r="A112">
        <v>110</v>
      </c>
      <c r="B112">
        <v>4</v>
      </c>
      <c r="I112">
        <v>110</v>
      </c>
      <c r="J112">
        <v>5</v>
      </c>
      <c r="AG112" s="2">
        <v>110</v>
      </c>
      <c r="AH112" s="2">
        <v>2</v>
      </c>
      <c r="AI112" s="2">
        <v>110</v>
      </c>
      <c r="AJ112" s="2">
        <v>2</v>
      </c>
    </row>
    <row r="113" spans="1:36" x14ac:dyDescent="0.25">
      <c r="A113">
        <v>111</v>
      </c>
      <c r="B113">
        <v>4</v>
      </c>
      <c r="I113">
        <v>111</v>
      </c>
      <c r="J113">
        <v>5</v>
      </c>
      <c r="AG113" s="2">
        <v>111</v>
      </c>
      <c r="AH113" s="2">
        <v>2</v>
      </c>
      <c r="AI113" s="2">
        <v>111</v>
      </c>
      <c r="AJ113" s="2">
        <v>2</v>
      </c>
    </row>
    <row r="114" spans="1:36" x14ac:dyDescent="0.25">
      <c r="A114">
        <v>112</v>
      </c>
      <c r="B114">
        <v>4</v>
      </c>
      <c r="I114">
        <v>112</v>
      </c>
      <c r="J114">
        <v>5</v>
      </c>
      <c r="AG114" s="2">
        <v>112</v>
      </c>
      <c r="AH114" s="2">
        <v>2</v>
      </c>
      <c r="AI114" s="2">
        <v>112</v>
      </c>
      <c r="AJ114" s="2">
        <v>2</v>
      </c>
    </row>
    <row r="115" spans="1:36" x14ac:dyDescent="0.25">
      <c r="A115">
        <v>113</v>
      </c>
      <c r="B115">
        <v>4</v>
      </c>
      <c r="I115">
        <v>113</v>
      </c>
      <c r="J115">
        <v>5</v>
      </c>
      <c r="AG115" s="2">
        <v>113</v>
      </c>
      <c r="AH115" s="2">
        <v>2</v>
      </c>
      <c r="AI115" s="2">
        <v>113</v>
      </c>
      <c r="AJ115" s="2">
        <v>2</v>
      </c>
    </row>
    <row r="116" spans="1:36" x14ac:dyDescent="0.25">
      <c r="A116">
        <v>114</v>
      </c>
      <c r="B116">
        <v>4</v>
      </c>
      <c r="I116">
        <v>114</v>
      </c>
      <c r="J116">
        <v>5</v>
      </c>
      <c r="AG116" s="2">
        <v>114</v>
      </c>
      <c r="AH116" s="2">
        <v>2</v>
      </c>
      <c r="AI116" s="2">
        <v>114</v>
      </c>
      <c r="AJ116" s="2">
        <v>2</v>
      </c>
    </row>
    <row r="117" spans="1:36" x14ac:dyDescent="0.25">
      <c r="A117">
        <v>115</v>
      </c>
      <c r="B117">
        <v>4</v>
      </c>
      <c r="I117">
        <v>115</v>
      </c>
      <c r="J117">
        <v>5</v>
      </c>
      <c r="AG117" s="2">
        <v>115</v>
      </c>
      <c r="AH117" s="2">
        <v>2</v>
      </c>
      <c r="AI117" s="2">
        <v>115</v>
      </c>
      <c r="AJ117" s="2">
        <v>2</v>
      </c>
    </row>
    <row r="118" spans="1:36" x14ac:dyDescent="0.25">
      <c r="A118">
        <v>116</v>
      </c>
      <c r="B118">
        <v>4</v>
      </c>
      <c r="I118">
        <v>116</v>
      </c>
      <c r="J118">
        <v>5</v>
      </c>
      <c r="AG118" s="2">
        <v>116</v>
      </c>
      <c r="AH118" s="2">
        <v>2</v>
      </c>
      <c r="AI118" s="2">
        <v>116</v>
      </c>
      <c r="AJ118" s="2">
        <v>2</v>
      </c>
    </row>
    <row r="119" spans="1:36" x14ac:dyDescent="0.25">
      <c r="A119">
        <v>117</v>
      </c>
      <c r="B119">
        <v>4</v>
      </c>
      <c r="I119">
        <v>117</v>
      </c>
      <c r="J119">
        <v>5</v>
      </c>
      <c r="AG119" s="2">
        <v>117</v>
      </c>
      <c r="AH119" s="2">
        <v>2</v>
      </c>
      <c r="AI119" s="2">
        <v>117</v>
      </c>
      <c r="AJ119" s="2">
        <v>2</v>
      </c>
    </row>
    <row r="120" spans="1:36" x14ac:dyDescent="0.25">
      <c r="A120">
        <v>118</v>
      </c>
      <c r="B120">
        <v>4</v>
      </c>
      <c r="I120">
        <v>118</v>
      </c>
      <c r="J120">
        <v>5</v>
      </c>
      <c r="AG120" s="2">
        <v>118</v>
      </c>
      <c r="AH120" s="2">
        <v>2</v>
      </c>
      <c r="AI120" s="2">
        <v>118</v>
      </c>
      <c r="AJ120" s="2">
        <v>2</v>
      </c>
    </row>
    <row r="121" spans="1:36" x14ac:dyDescent="0.25">
      <c r="A121">
        <v>119</v>
      </c>
      <c r="B121">
        <v>4</v>
      </c>
      <c r="I121">
        <v>119</v>
      </c>
      <c r="J121">
        <v>5</v>
      </c>
      <c r="AG121" s="2">
        <v>119</v>
      </c>
      <c r="AH121" s="2">
        <v>2</v>
      </c>
      <c r="AI121" s="2">
        <v>119</v>
      </c>
      <c r="AJ121" s="2">
        <v>2</v>
      </c>
    </row>
    <row r="122" spans="1:36" x14ac:dyDescent="0.25">
      <c r="A122">
        <v>120</v>
      </c>
      <c r="B122">
        <v>4</v>
      </c>
      <c r="I122">
        <v>120</v>
      </c>
      <c r="J122">
        <v>5</v>
      </c>
      <c r="AG122" s="2">
        <v>120</v>
      </c>
      <c r="AH122" s="2">
        <v>2</v>
      </c>
      <c r="AI122" s="2">
        <v>120</v>
      </c>
      <c r="AJ122" s="2">
        <v>2</v>
      </c>
    </row>
    <row r="123" spans="1:36" x14ac:dyDescent="0.25">
      <c r="A123">
        <v>121</v>
      </c>
      <c r="B123">
        <v>4</v>
      </c>
      <c r="I123">
        <v>121</v>
      </c>
      <c r="J123">
        <v>5</v>
      </c>
      <c r="AG123" s="2">
        <v>121</v>
      </c>
      <c r="AH123" s="2">
        <v>2</v>
      </c>
      <c r="AI123" s="2">
        <v>121</v>
      </c>
      <c r="AJ123" s="2">
        <v>2</v>
      </c>
    </row>
    <row r="124" spans="1:36" x14ac:dyDescent="0.25">
      <c r="A124">
        <v>122</v>
      </c>
      <c r="B124">
        <v>4</v>
      </c>
      <c r="I124">
        <v>122</v>
      </c>
      <c r="J124">
        <v>5</v>
      </c>
      <c r="AG124" s="2">
        <v>122</v>
      </c>
      <c r="AH124" s="2">
        <v>2</v>
      </c>
      <c r="AI124" s="2">
        <v>122</v>
      </c>
      <c r="AJ124" s="2">
        <v>2</v>
      </c>
    </row>
    <row r="125" spans="1:36" x14ac:dyDescent="0.25">
      <c r="A125">
        <v>123</v>
      </c>
      <c r="B125">
        <v>4</v>
      </c>
      <c r="I125">
        <v>123</v>
      </c>
      <c r="J125">
        <v>5</v>
      </c>
      <c r="AG125" s="2">
        <v>123</v>
      </c>
      <c r="AH125" s="2">
        <v>2</v>
      </c>
      <c r="AI125" s="2">
        <v>123</v>
      </c>
      <c r="AJ125" s="2">
        <v>2</v>
      </c>
    </row>
    <row r="126" spans="1:36" x14ac:dyDescent="0.25">
      <c r="A126">
        <v>124</v>
      </c>
      <c r="B126">
        <v>4</v>
      </c>
      <c r="I126">
        <v>124</v>
      </c>
      <c r="J126">
        <v>5</v>
      </c>
      <c r="AG126" s="2">
        <v>124</v>
      </c>
      <c r="AH126" s="2">
        <v>2</v>
      </c>
      <c r="AI126" s="2">
        <v>124</v>
      </c>
      <c r="AJ126" s="2">
        <v>2</v>
      </c>
    </row>
    <row r="127" spans="1:36" x14ac:dyDescent="0.25">
      <c r="A127">
        <v>125</v>
      </c>
      <c r="B127">
        <v>4</v>
      </c>
      <c r="I127">
        <v>125</v>
      </c>
      <c r="J127">
        <v>5</v>
      </c>
      <c r="AG127" s="2">
        <v>125</v>
      </c>
      <c r="AH127" s="2">
        <v>2</v>
      </c>
      <c r="AI127" s="2">
        <v>125</v>
      </c>
      <c r="AJ127" s="2">
        <v>2</v>
      </c>
    </row>
    <row r="128" spans="1:36" x14ac:dyDescent="0.25">
      <c r="A128">
        <v>126</v>
      </c>
      <c r="B128">
        <v>4</v>
      </c>
      <c r="I128">
        <v>126</v>
      </c>
      <c r="J128">
        <v>5</v>
      </c>
      <c r="AG128" s="2">
        <v>126</v>
      </c>
      <c r="AH128" s="2">
        <v>2</v>
      </c>
      <c r="AI128" s="2">
        <v>126</v>
      </c>
      <c r="AJ128" s="2">
        <v>2</v>
      </c>
    </row>
    <row r="129" spans="1:36" x14ac:dyDescent="0.25">
      <c r="A129">
        <v>127</v>
      </c>
      <c r="B129">
        <v>4</v>
      </c>
      <c r="I129">
        <v>127</v>
      </c>
      <c r="J129">
        <v>5</v>
      </c>
      <c r="AG129" s="2">
        <v>127</v>
      </c>
      <c r="AH129" s="2">
        <v>2</v>
      </c>
      <c r="AI129" s="2">
        <v>127</v>
      </c>
      <c r="AJ129" s="2">
        <v>2</v>
      </c>
    </row>
    <row r="130" spans="1:36" x14ac:dyDescent="0.25">
      <c r="A130">
        <v>128</v>
      </c>
      <c r="B130">
        <v>4</v>
      </c>
      <c r="I130">
        <v>128</v>
      </c>
      <c r="J130">
        <v>5</v>
      </c>
      <c r="AG130" s="2">
        <v>128</v>
      </c>
      <c r="AH130" s="2">
        <v>2</v>
      </c>
      <c r="AI130" s="2">
        <v>128</v>
      </c>
      <c r="AJ130" s="2">
        <v>2</v>
      </c>
    </row>
    <row r="131" spans="1:36" x14ac:dyDescent="0.25">
      <c r="A131">
        <v>129</v>
      </c>
      <c r="B131">
        <v>4</v>
      </c>
      <c r="I131">
        <v>129</v>
      </c>
      <c r="J131">
        <v>5</v>
      </c>
      <c r="AG131" s="2">
        <v>129</v>
      </c>
      <c r="AH131" s="2">
        <v>2</v>
      </c>
      <c r="AI131" s="2">
        <v>129</v>
      </c>
      <c r="AJ131" s="2">
        <v>2</v>
      </c>
    </row>
    <row r="132" spans="1:36" x14ac:dyDescent="0.25">
      <c r="A132">
        <v>130</v>
      </c>
      <c r="B132">
        <v>4</v>
      </c>
      <c r="I132">
        <v>130</v>
      </c>
      <c r="J132">
        <v>5</v>
      </c>
      <c r="AG132" s="2">
        <v>130</v>
      </c>
      <c r="AH132" s="2">
        <v>2</v>
      </c>
      <c r="AI132" s="2">
        <v>130</v>
      </c>
      <c r="AJ132" s="2">
        <v>2</v>
      </c>
    </row>
    <row r="133" spans="1:36" x14ac:dyDescent="0.25">
      <c r="A133">
        <v>131</v>
      </c>
      <c r="B133">
        <v>4</v>
      </c>
      <c r="I133">
        <v>131</v>
      </c>
      <c r="J133">
        <v>5</v>
      </c>
      <c r="AG133" s="2">
        <v>131</v>
      </c>
      <c r="AH133" s="2">
        <v>2</v>
      </c>
      <c r="AI133" s="2">
        <v>131</v>
      </c>
      <c r="AJ133" s="2">
        <v>2</v>
      </c>
    </row>
    <row r="134" spans="1:36" x14ac:dyDescent="0.25">
      <c r="A134">
        <v>132</v>
      </c>
      <c r="B134">
        <v>4</v>
      </c>
      <c r="I134">
        <v>132</v>
      </c>
      <c r="J134">
        <v>5</v>
      </c>
      <c r="AG134" s="2">
        <v>132</v>
      </c>
      <c r="AH134" s="2">
        <v>2</v>
      </c>
      <c r="AI134" s="2">
        <v>132</v>
      </c>
      <c r="AJ134" s="2">
        <v>2</v>
      </c>
    </row>
    <row r="135" spans="1:36" x14ac:dyDescent="0.25">
      <c r="A135">
        <v>133</v>
      </c>
      <c r="B135">
        <v>4</v>
      </c>
      <c r="I135">
        <v>133</v>
      </c>
      <c r="J135">
        <v>5</v>
      </c>
      <c r="AG135" s="2">
        <v>133</v>
      </c>
      <c r="AH135" s="2">
        <v>2</v>
      </c>
      <c r="AI135" s="2">
        <v>133</v>
      </c>
      <c r="AJ135" s="2">
        <v>2</v>
      </c>
    </row>
    <row r="136" spans="1:36" x14ac:dyDescent="0.25">
      <c r="A136">
        <v>134</v>
      </c>
      <c r="B136">
        <v>4</v>
      </c>
      <c r="I136">
        <v>134</v>
      </c>
      <c r="J136">
        <v>5</v>
      </c>
      <c r="AG136" s="2">
        <v>134</v>
      </c>
      <c r="AH136" s="2">
        <v>2</v>
      </c>
      <c r="AI136" s="2">
        <v>134</v>
      </c>
      <c r="AJ136" s="2">
        <v>2</v>
      </c>
    </row>
    <row r="137" spans="1:36" x14ac:dyDescent="0.25">
      <c r="A137">
        <v>135</v>
      </c>
      <c r="B137">
        <v>4</v>
      </c>
      <c r="I137">
        <v>135</v>
      </c>
      <c r="J137">
        <v>5</v>
      </c>
      <c r="AG137" s="2">
        <v>135</v>
      </c>
      <c r="AH137" s="2">
        <v>2</v>
      </c>
      <c r="AI137" s="2">
        <v>135</v>
      </c>
      <c r="AJ137" s="2">
        <v>2</v>
      </c>
    </row>
    <row r="138" spans="1:36" x14ac:dyDescent="0.25">
      <c r="A138">
        <v>136</v>
      </c>
      <c r="B138">
        <v>4</v>
      </c>
      <c r="I138">
        <v>136</v>
      </c>
      <c r="J138">
        <v>5</v>
      </c>
      <c r="AG138" s="2">
        <v>136</v>
      </c>
      <c r="AH138" s="2">
        <v>2</v>
      </c>
      <c r="AI138" s="2">
        <v>136</v>
      </c>
      <c r="AJ138" s="2">
        <v>2</v>
      </c>
    </row>
    <row r="139" spans="1:36" x14ac:dyDescent="0.25">
      <c r="A139">
        <v>137</v>
      </c>
      <c r="B139">
        <v>4</v>
      </c>
      <c r="I139">
        <v>137</v>
      </c>
      <c r="J139">
        <v>5</v>
      </c>
      <c r="AG139" s="2">
        <v>137</v>
      </c>
      <c r="AH139" s="2">
        <v>2</v>
      </c>
      <c r="AI139" s="2">
        <v>137</v>
      </c>
      <c r="AJ139" s="2">
        <v>2</v>
      </c>
    </row>
    <row r="140" spans="1:36" x14ac:dyDescent="0.25">
      <c r="A140">
        <v>138</v>
      </c>
      <c r="B140">
        <v>4</v>
      </c>
      <c r="I140">
        <v>138</v>
      </c>
      <c r="J140">
        <v>5</v>
      </c>
      <c r="AG140" s="2">
        <v>138</v>
      </c>
      <c r="AH140" s="2">
        <v>2</v>
      </c>
      <c r="AI140" s="2">
        <v>138</v>
      </c>
      <c r="AJ140" s="2">
        <v>2</v>
      </c>
    </row>
    <row r="141" spans="1:36" x14ac:dyDescent="0.25">
      <c r="A141">
        <v>139</v>
      </c>
      <c r="B141">
        <v>4</v>
      </c>
      <c r="I141">
        <v>139</v>
      </c>
      <c r="J141">
        <v>5</v>
      </c>
      <c r="AG141" s="2">
        <v>139</v>
      </c>
      <c r="AH141" s="2">
        <v>2</v>
      </c>
      <c r="AI141" s="2">
        <v>139</v>
      </c>
      <c r="AJ141" s="2">
        <v>2</v>
      </c>
    </row>
    <row r="142" spans="1:36" x14ac:dyDescent="0.25">
      <c r="A142">
        <v>140</v>
      </c>
      <c r="B142">
        <v>4</v>
      </c>
      <c r="I142">
        <v>140</v>
      </c>
      <c r="J142">
        <v>5</v>
      </c>
      <c r="AG142" s="2">
        <v>140</v>
      </c>
      <c r="AH142" s="2">
        <v>2</v>
      </c>
      <c r="AI142" s="2">
        <v>140</v>
      </c>
      <c r="AJ142" s="2">
        <v>2</v>
      </c>
    </row>
    <row r="143" spans="1:36" x14ac:dyDescent="0.25">
      <c r="A143">
        <v>141</v>
      </c>
      <c r="B143">
        <v>4</v>
      </c>
      <c r="I143">
        <v>141</v>
      </c>
      <c r="J143">
        <v>5</v>
      </c>
      <c r="AG143" s="2">
        <v>141</v>
      </c>
      <c r="AH143" s="2">
        <v>2</v>
      </c>
      <c r="AI143" s="2">
        <v>141</v>
      </c>
      <c r="AJ143" s="2">
        <v>2</v>
      </c>
    </row>
    <row r="144" spans="1:36" x14ac:dyDescent="0.25">
      <c r="A144">
        <v>142</v>
      </c>
      <c r="B144">
        <v>4</v>
      </c>
      <c r="I144">
        <v>142</v>
      </c>
      <c r="J144">
        <v>5</v>
      </c>
      <c r="AG144" s="2">
        <v>142</v>
      </c>
      <c r="AH144" s="2">
        <v>2</v>
      </c>
      <c r="AI144" s="2">
        <v>142</v>
      </c>
      <c r="AJ144" s="2">
        <v>2</v>
      </c>
    </row>
    <row r="145" spans="1:36" x14ac:dyDescent="0.25">
      <c r="A145">
        <v>143</v>
      </c>
      <c r="B145">
        <v>4</v>
      </c>
      <c r="I145">
        <v>143</v>
      </c>
      <c r="J145">
        <v>5</v>
      </c>
      <c r="AG145" s="2">
        <v>143</v>
      </c>
      <c r="AH145" s="2">
        <v>2</v>
      </c>
      <c r="AI145" s="2">
        <v>143</v>
      </c>
      <c r="AJ145" s="2">
        <v>2</v>
      </c>
    </row>
    <row r="146" spans="1:36" x14ac:dyDescent="0.25">
      <c r="A146">
        <v>144</v>
      </c>
      <c r="B146">
        <v>4</v>
      </c>
      <c r="I146">
        <v>144</v>
      </c>
      <c r="J146">
        <v>5</v>
      </c>
      <c r="AG146" s="2">
        <v>144</v>
      </c>
      <c r="AH146" s="2">
        <v>2</v>
      </c>
      <c r="AI146" s="2">
        <v>144</v>
      </c>
      <c r="AJ146" s="2">
        <v>2</v>
      </c>
    </row>
    <row r="147" spans="1:36" x14ac:dyDescent="0.25">
      <c r="A147">
        <v>145</v>
      </c>
      <c r="B147">
        <v>4</v>
      </c>
      <c r="I147">
        <v>145</v>
      </c>
      <c r="J147">
        <v>5</v>
      </c>
      <c r="AG147" s="2">
        <v>145</v>
      </c>
      <c r="AH147" s="2">
        <v>2</v>
      </c>
      <c r="AI147" s="2">
        <v>145</v>
      </c>
      <c r="AJ147" s="2">
        <v>2</v>
      </c>
    </row>
    <row r="148" spans="1:36" x14ac:dyDescent="0.25">
      <c r="A148">
        <v>146</v>
      </c>
      <c r="B148">
        <v>4</v>
      </c>
      <c r="I148">
        <v>146</v>
      </c>
      <c r="J148">
        <v>5</v>
      </c>
      <c r="AG148" s="2">
        <v>146</v>
      </c>
      <c r="AH148" s="2">
        <v>2</v>
      </c>
      <c r="AI148" s="2">
        <v>146</v>
      </c>
      <c r="AJ148" s="2">
        <v>2</v>
      </c>
    </row>
    <row r="149" spans="1:36" x14ac:dyDescent="0.25">
      <c r="A149">
        <v>147</v>
      </c>
      <c r="B149">
        <v>4</v>
      </c>
      <c r="I149">
        <v>147</v>
      </c>
      <c r="J149">
        <v>5</v>
      </c>
      <c r="AG149" s="2">
        <v>147</v>
      </c>
      <c r="AH149" s="2">
        <v>2</v>
      </c>
      <c r="AI149" s="2">
        <v>147</v>
      </c>
      <c r="AJ149" s="2">
        <v>2</v>
      </c>
    </row>
    <row r="150" spans="1:36" x14ac:dyDescent="0.25">
      <c r="A150">
        <v>148</v>
      </c>
      <c r="B150">
        <v>4</v>
      </c>
      <c r="I150">
        <v>148</v>
      </c>
      <c r="J150">
        <v>5</v>
      </c>
      <c r="AG150" s="2">
        <v>148</v>
      </c>
      <c r="AH150" s="2">
        <v>2</v>
      </c>
      <c r="AI150" s="2">
        <v>148</v>
      </c>
      <c r="AJ150" s="2">
        <v>2</v>
      </c>
    </row>
    <row r="151" spans="1:36" x14ac:dyDescent="0.25">
      <c r="A151">
        <v>149</v>
      </c>
      <c r="B151">
        <v>4</v>
      </c>
      <c r="I151">
        <v>149</v>
      </c>
      <c r="J151">
        <v>5</v>
      </c>
      <c r="AG151" s="2">
        <v>149</v>
      </c>
      <c r="AH151" s="2">
        <v>2</v>
      </c>
      <c r="AI151" s="2">
        <v>149</v>
      </c>
      <c r="AJ151" s="2">
        <v>2</v>
      </c>
    </row>
    <row r="152" spans="1:36" x14ac:dyDescent="0.25">
      <c r="A152">
        <v>150</v>
      </c>
      <c r="B152">
        <v>4</v>
      </c>
      <c r="I152">
        <v>150</v>
      </c>
      <c r="J152">
        <v>5</v>
      </c>
      <c r="AG152" s="2">
        <v>150</v>
      </c>
      <c r="AH152" s="2">
        <v>2</v>
      </c>
      <c r="AI152" s="2">
        <v>150</v>
      </c>
      <c r="AJ152" s="2">
        <v>2</v>
      </c>
    </row>
    <row r="153" spans="1:36" x14ac:dyDescent="0.25">
      <c r="A153">
        <v>151</v>
      </c>
      <c r="B153">
        <v>4</v>
      </c>
      <c r="I153">
        <v>151</v>
      </c>
      <c r="J153">
        <v>5</v>
      </c>
      <c r="AG153" s="2">
        <v>151</v>
      </c>
      <c r="AH153" s="2">
        <v>2</v>
      </c>
      <c r="AI153" s="2">
        <v>151</v>
      </c>
      <c r="AJ153" s="2">
        <v>3</v>
      </c>
    </row>
    <row r="154" spans="1:36" x14ac:dyDescent="0.25">
      <c r="A154">
        <v>152</v>
      </c>
      <c r="B154">
        <v>4</v>
      </c>
      <c r="I154">
        <v>152</v>
      </c>
      <c r="J154">
        <v>5</v>
      </c>
      <c r="AG154" s="2">
        <v>152</v>
      </c>
      <c r="AH154" s="2">
        <v>2</v>
      </c>
      <c r="AI154" s="2">
        <v>152</v>
      </c>
      <c r="AJ154" s="2">
        <v>3</v>
      </c>
    </row>
    <row r="155" spans="1:36" x14ac:dyDescent="0.25">
      <c r="A155">
        <v>153</v>
      </c>
      <c r="B155">
        <v>4</v>
      </c>
      <c r="I155">
        <v>153</v>
      </c>
      <c r="J155">
        <v>5</v>
      </c>
      <c r="AG155" s="2">
        <v>153</v>
      </c>
      <c r="AH155" s="2">
        <v>2</v>
      </c>
      <c r="AI155" s="2">
        <v>153</v>
      </c>
      <c r="AJ155" s="2">
        <v>3</v>
      </c>
    </row>
    <row r="156" spans="1:36" x14ac:dyDescent="0.25">
      <c r="A156">
        <v>154</v>
      </c>
      <c r="B156">
        <v>4</v>
      </c>
      <c r="I156">
        <v>154</v>
      </c>
      <c r="J156">
        <v>5</v>
      </c>
      <c r="AG156" s="2">
        <v>154</v>
      </c>
      <c r="AH156" s="2">
        <v>2</v>
      </c>
      <c r="AI156" s="2">
        <v>154</v>
      </c>
      <c r="AJ156" s="2">
        <v>3</v>
      </c>
    </row>
    <row r="157" spans="1:36" x14ac:dyDescent="0.25">
      <c r="A157">
        <v>155</v>
      </c>
      <c r="B157">
        <v>4</v>
      </c>
      <c r="I157">
        <v>155</v>
      </c>
      <c r="J157">
        <v>5</v>
      </c>
      <c r="AG157" s="2">
        <v>155</v>
      </c>
      <c r="AH157" s="2">
        <v>2</v>
      </c>
      <c r="AI157" s="2">
        <v>155</v>
      </c>
      <c r="AJ157" s="2">
        <v>3</v>
      </c>
    </row>
    <row r="158" spans="1:36" x14ac:dyDescent="0.25">
      <c r="A158">
        <v>156</v>
      </c>
      <c r="B158">
        <v>4</v>
      </c>
      <c r="I158">
        <v>156</v>
      </c>
      <c r="J158">
        <v>5</v>
      </c>
      <c r="AG158" s="2">
        <v>156</v>
      </c>
      <c r="AH158" s="2">
        <v>2</v>
      </c>
      <c r="AI158" s="2">
        <v>156</v>
      </c>
      <c r="AJ158" s="2">
        <v>3</v>
      </c>
    </row>
    <row r="159" spans="1:36" x14ac:dyDescent="0.25">
      <c r="A159">
        <v>157</v>
      </c>
      <c r="B159">
        <v>4</v>
      </c>
      <c r="I159">
        <v>157</v>
      </c>
      <c r="J159">
        <v>5</v>
      </c>
      <c r="AG159" s="2">
        <v>157</v>
      </c>
      <c r="AH159" s="2">
        <v>2</v>
      </c>
      <c r="AI159" s="2">
        <v>157</v>
      </c>
      <c r="AJ159" s="2">
        <v>3</v>
      </c>
    </row>
    <row r="160" spans="1:36" x14ac:dyDescent="0.25">
      <c r="A160">
        <v>158</v>
      </c>
      <c r="B160">
        <v>4</v>
      </c>
      <c r="I160">
        <v>158</v>
      </c>
      <c r="J160">
        <v>5</v>
      </c>
      <c r="AG160" s="2">
        <v>158</v>
      </c>
      <c r="AH160" s="2">
        <v>2</v>
      </c>
      <c r="AI160" s="2">
        <v>158</v>
      </c>
      <c r="AJ160" s="2">
        <v>3</v>
      </c>
    </row>
    <row r="161" spans="1:36" x14ac:dyDescent="0.25">
      <c r="A161">
        <v>159</v>
      </c>
      <c r="B161">
        <v>4</v>
      </c>
      <c r="I161">
        <v>159</v>
      </c>
      <c r="J161">
        <v>5</v>
      </c>
      <c r="AG161" s="2">
        <v>159</v>
      </c>
      <c r="AH161" s="2">
        <v>2</v>
      </c>
      <c r="AI161" s="2">
        <v>159</v>
      </c>
      <c r="AJ161" s="2">
        <v>3</v>
      </c>
    </row>
    <row r="162" spans="1:36" x14ac:dyDescent="0.25">
      <c r="A162">
        <v>160</v>
      </c>
      <c r="B162">
        <v>4</v>
      </c>
      <c r="I162">
        <v>160</v>
      </c>
      <c r="J162">
        <v>5</v>
      </c>
      <c r="AG162" s="2">
        <v>160</v>
      </c>
      <c r="AH162" s="2">
        <v>2</v>
      </c>
      <c r="AI162" s="2">
        <v>160</v>
      </c>
      <c r="AJ162" s="2">
        <v>3</v>
      </c>
    </row>
    <row r="163" spans="1:36" x14ac:dyDescent="0.25">
      <c r="A163">
        <v>161</v>
      </c>
      <c r="B163">
        <v>4</v>
      </c>
      <c r="I163">
        <v>161</v>
      </c>
      <c r="J163">
        <v>5</v>
      </c>
      <c r="AG163" s="2">
        <v>161</v>
      </c>
      <c r="AH163" s="2">
        <v>2</v>
      </c>
      <c r="AI163" s="2">
        <v>161</v>
      </c>
      <c r="AJ163" s="2">
        <v>3</v>
      </c>
    </row>
    <row r="164" spans="1:36" x14ac:dyDescent="0.25">
      <c r="A164">
        <v>162</v>
      </c>
      <c r="B164">
        <v>4</v>
      </c>
      <c r="I164">
        <v>162</v>
      </c>
      <c r="J164">
        <v>5</v>
      </c>
      <c r="AG164" s="2">
        <v>162</v>
      </c>
      <c r="AH164" s="2">
        <v>2</v>
      </c>
      <c r="AI164" s="2">
        <v>162</v>
      </c>
      <c r="AJ164" s="2">
        <v>3</v>
      </c>
    </row>
    <row r="165" spans="1:36" x14ac:dyDescent="0.25">
      <c r="A165">
        <v>163</v>
      </c>
      <c r="B165">
        <v>4</v>
      </c>
      <c r="I165">
        <v>163</v>
      </c>
      <c r="J165">
        <v>5</v>
      </c>
      <c r="AG165" s="2">
        <v>163</v>
      </c>
      <c r="AH165" s="2">
        <v>2</v>
      </c>
      <c r="AI165" s="2">
        <v>163</v>
      </c>
      <c r="AJ165" s="2">
        <v>3</v>
      </c>
    </row>
    <row r="166" spans="1:36" x14ac:dyDescent="0.25">
      <c r="A166">
        <v>164</v>
      </c>
      <c r="B166">
        <v>4</v>
      </c>
      <c r="I166">
        <v>164</v>
      </c>
      <c r="J166">
        <v>5</v>
      </c>
      <c r="AG166" s="2">
        <v>164</v>
      </c>
      <c r="AH166" s="2">
        <v>2</v>
      </c>
      <c r="AI166" s="2">
        <v>164</v>
      </c>
      <c r="AJ166" s="2">
        <v>3</v>
      </c>
    </row>
    <row r="167" spans="1:36" x14ac:dyDescent="0.25">
      <c r="A167">
        <v>165</v>
      </c>
      <c r="B167">
        <v>4</v>
      </c>
      <c r="I167">
        <v>165</v>
      </c>
      <c r="J167">
        <v>5</v>
      </c>
      <c r="AG167" s="2">
        <v>165</v>
      </c>
      <c r="AH167" s="2">
        <v>2</v>
      </c>
      <c r="AI167" s="2">
        <v>165</v>
      </c>
      <c r="AJ167" s="2">
        <v>3</v>
      </c>
    </row>
    <row r="168" spans="1:36" x14ac:dyDescent="0.25">
      <c r="A168">
        <v>166</v>
      </c>
      <c r="B168">
        <v>4</v>
      </c>
      <c r="I168">
        <v>166</v>
      </c>
      <c r="J168">
        <v>5</v>
      </c>
      <c r="AG168" s="2">
        <v>166</v>
      </c>
      <c r="AH168" s="2">
        <v>2</v>
      </c>
      <c r="AI168" s="2">
        <v>166</v>
      </c>
      <c r="AJ168" s="2">
        <v>3</v>
      </c>
    </row>
    <row r="169" spans="1:36" x14ac:dyDescent="0.25">
      <c r="A169">
        <v>167</v>
      </c>
      <c r="B169">
        <v>4</v>
      </c>
      <c r="I169">
        <v>167</v>
      </c>
      <c r="J169">
        <v>5</v>
      </c>
      <c r="AG169" s="2">
        <v>167</v>
      </c>
      <c r="AH169" s="2">
        <v>2</v>
      </c>
      <c r="AI169" s="2">
        <v>167</v>
      </c>
      <c r="AJ169" s="2">
        <v>3</v>
      </c>
    </row>
    <row r="170" spans="1:36" x14ac:dyDescent="0.25">
      <c r="A170">
        <v>168</v>
      </c>
      <c r="B170">
        <v>4</v>
      </c>
      <c r="I170">
        <v>168</v>
      </c>
      <c r="J170">
        <v>5</v>
      </c>
      <c r="AG170" s="2">
        <v>168</v>
      </c>
      <c r="AH170" s="2">
        <v>2</v>
      </c>
      <c r="AI170" s="2">
        <v>168</v>
      </c>
      <c r="AJ170" s="2">
        <v>3</v>
      </c>
    </row>
    <row r="171" spans="1:36" x14ac:dyDescent="0.25">
      <c r="A171">
        <v>169</v>
      </c>
      <c r="B171">
        <v>4</v>
      </c>
      <c r="I171">
        <v>169</v>
      </c>
      <c r="J171">
        <v>5</v>
      </c>
      <c r="AG171" s="2">
        <v>169</v>
      </c>
      <c r="AH171" s="2">
        <v>2</v>
      </c>
      <c r="AI171" s="2">
        <v>169</v>
      </c>
      <c r="AJ171" s="2">
        <v>3</v>
      </c>
    </row>
    <row r="172" spans="1:36" x14ac:dyDescent="0.25">
      <c r="A172">
        <v>170</v>
      </c>
      <c r="B172">
        <v>4</v>
      </c>
      <c r="I172">
        <v>170</v>
      </c>
      <c r="J172">
        <v>5</v>
      </c>
      <c r="AG172" s="2">
        <v>170</v>
      </c>
      <c r="AH172" s="2">
        <v>2</v>
      </c>
      <c r="AI172" s="2">
        <v>170</v>
      </c>
      <c r="AJ172" s="2">
        <v>3</v>
      </c>
    </row>
    <row r="173" spans="1:36" x14ac:dyDescent="0.25">
      <c r="A173">
        <v>171</v>
      </c>
      <c r="B173">
        <v>4</v>
      </c>
      <c r="I173">
        <v>171</v>
      </c>
      <c r="J173">
        <v>5</v>
      </c>
      <c r="AG173" s="2">
        <v>171</v>
      </c>
      <c r="AH173" s="2">
        <v>2</v>
      </c>
      <c r="AI173" s="2">
        <v>171</v>
      </c>
      <c r="AJ173" s="2">
        <v>3</v>
      </c>
    </row>
    <row r="174" spans="1:36" x14ac:dyDescent="0.25">
      <c r="A174">
        <v>172</v>
      </c>
      <c r="B174">
        <v>4</v>
      </c>
      <c r="I174">
        <v>172</v>
      </c>
      <c r="J174">
        <v>5</v>
      </c>
      <c r="AG174" s="2">
        <v>172</v>
      </c>
      <c r="AH174" s="2">
        <v>2</v>
      </c>
      <c r="AI174" s="2">
        <v>172</v>
      </c>
      <c r="AJ174" s="2">
        <v>3</v>
      </c>
    </row>
    <row r="175" spans="1:36" x14ac:dyDescent="0.25">
      <c r="A175">
        <v>173</v>
      </c>
      <c r="B175">
        <v>4</v>
      </c>
      <c r="I175">
        <v>173</v>
      </c>
      <c r="J175">
        <v>5</v>
      </c>
      <c r="AG175" s="2">
        <v>173</v>
      </c>
      <c r="AH175" s="2">
        <v>2</v>
      </c>
      <c r="AI175" s="2">
        <v>173</v>
      </c>
      <c r="AJ175" s="2">
        <v>3</v>
      </c>
    </row>
    <row r="176" spans="1:36" x14ac:dyDescent="0.25">
      <c r="A176">
        <v>174</v>
      </c>
      <c r="B176">
        <v>4</v>
      </c>
      <c r="I176">
        <v>174</v>
      </c>
      <c r="J176">
        <v>5</v>
      </c>
      <c r="AG176" s="2">
        <v>174</v>
      </c>
      <c r="AH176" s="2">
        <v>2</v>
      </c>
      <c r="AI176" s="2">
        <v>174</v>
      </c>
      <c r="AJ176" s="2">
        <v>3</v>
      </c>
    </row>
    <row r="177" spans="1:36" x14ac:dyDescent="0.25">
      <c r="A177">
        <v>175</v>
      </c>
      <c r="B177">
        <v>4</v>
      </c>
      <c r="I177">
        <v>175</v>
      </c>
      <c r="J177">
        <v>5</v>
      </c>
      <c r="AG177" s="2">
        <v>175</v>
      </c>
      <c r="AH177" s="2">
        <v>2</v>
      </c>
      <c r="AI177" s="2">
        <v>175</v>
      </c>
      <c r="AJ177" s="2">
        <v>3</v>
      </c>
    </row>
    <row r="178" spans="1:36" x14ac:dyDescent="0.25">
      <c r="A178">
        <v>176</v>
      </c>
      <c r="B178">
        <v>4</v>
      </c>
      <c r="I178">
        <v>176</v>
      </c>
      <c r="J178">
        <v>5</v>
      </c>
      <c r="AG178" s="2">
        <v>176</v>
      </c>
      <c r="AH178" s="2">
        <v>2</v>
      </c>
      <c r="AI178" s="2">
        <v>176</v>
      </c>
      <c r="AJ178" s="2">
        <v>3</v>
      </c>
    </row>
    <row r="179" spans="1:36" x14ac:dyDescent="0.25">
      <c r="A179">
        <v>177</v>
      </c>
      <c r="B179">
        <v>4</v>
      </c>
      <c r="I179">
        <v>177</v>
      </c>
      <c r="J179">
        <v>5</v>
      </c>
      <c r="AG179" s="2">
        <v>177</v>
      </c>
      <c r="AH179" s="2">
        <v>2</v>
      </c>
      <c r="AI179" s="2">
        <v>177</v>
      </c>
      <c r="AJ179" s="2">
        <v>3</v>
      </c>
    </row>
    <row r="180" spans="1:36" x14ac:dyDescent="0.25">
      <c r="A180">
        <v>178</v>
      </c>
      <c r="B180">
        <v>4</v>
      </c>
      <c r="I180">
        <v>178</v>
      </c>
      <c r="J180">
        <v>5</v>
      </c>
      <c r="AG180" s="2">
        <v>178</v>
      </c>
      <c r="AH180" s="2">
        <v>2</v>
      </c>
      <c r="AI180" s="2">
        <v>178</v>
      </c>
      <c r="AJ180" s="2">
        <v>3</v>
      </c>
    </row>
    <row r="181" spans="1:36" x14ac:dyDescent="0.25">
      <c r="A181">
        <v>179</v>
      </c>
      <c r="B181">
        <v>4</v>
      </c>
      <c r="I181">
        <v>179</v>
      </c>
      <c r="J181">
        <v>5</v>
      </c>
      <c r="AG181" s="2">
        <v>179</v>
      </c>
      <c r="AH181" s="2">
        <v>2</v>
      </c>
      <c r="AI181" s="2">
        <v>179</v>
      </c>
      <c r="AJ181" s="2">
        <v>3</v>
      </c>
    </row>
    <row r="182" spans="1:36" x14ac:dyDescent="0.25">
      <c r="A182">
        <v>180</v>
      </c>
      <c r="B182">
        <v>4</v>
      </c>
      <c r="I182">
        <v>180</v>
      </c>
      <c r="J182">
        <v>5</v>
      </c>
      <c r="AG182" s="2">
        <v>180</v>
      </c>
      <c r="AH182" s="2">
        <v>2</v>
      </c>
      <c r="AI182" s="2">
        <v>180</v>
      </c>
      <c r="AJ182" s="2">
        <v>3</v>
      </c>
    </row>
    <row r="183" spans="1:36" x14ac:dyDescent="0.25">
      <c r="A183">
        <v>181</v>
      </c>
      <c r="B183">
        <v>4</v>
      </c>
      <c r="I183">
        <v>181</v>
      </c>
      <c r="J183">
        <v>5</v>
      </c>
      <c r="AG183" s="2">
        <v>181</v>
      </c>
      <c r="AH183" s="2">
        <v>2</v>
      </c>
      <c r="AI183" s="2">
        <v>181</v>
      </c>
      <c r="AJ183" s="2">
        <v>3</v>
      </c>
    </row>
    <row r="184" spans="1:36" x14ac:dyDescent="0.25">
      <c r="A184">
        <v>182</v>
      </c>
      <c r="B184">
        <v>4</v>
      </c>
      <c r="I184">
        <v>182</v>
      </c>
      <c r="J184">
        <v>5</v>
      </c>
      <c r="AG184" s="2">
        <v>182</v>
      </c>
      <c r="AH184" s="2">
        <v>2</v>
      </c>
      <c r="AI184" s="2">
        <v>182</v>
      </c>
      <c r="AJ184" s="2">
        <v>3</v>
      </c>
    </row>
    <row r="185" spans="1:36" x14ac:dyDescent="0.25">
      <c r="A185">
        <v>183</v>
      </c>
      <c r="B185">
        <v>4</v>
      </c>
      <c r="I185">
        <v>183</v>
      </c>
      <c r="J185">
        <v>5</v>
      </c>
      <c r="AG185" s="2">
        <v>183</v>
      </c>
      <c r="AH185" s="2">
        <v>2</v>
      </c>
      <c r="AI185" s="2">
        <v>183</v>
      </c>
      <c r="AJ185" s="2">
        <v>3</v>
      </c>
    </row>
    <row r="186" spans="1:36" x14ac:dyDescent="0.25">
      <c r="A186">
        <v>184</v>
      </c>
      <c r="B186">
        <v>4</v>
      </c>
      <c r="I186">
        <v>184</v>
      </c>
      <c r="J186">
        <v>5</v>
      </c>
      <c r="AG186" s="2">
        <v>184</v>
      </c>
      <c r="AH186" s="2">
        <v>2</v>
      </c>
      <c r="AI186" s="2">
        <v>184</v>
      </c>
      <c r="AJ186" s="2">
        <v>3</v>
      </c>
    </row>
    <row r="187" spans="1:36" x14ac:dyDescent="0.25">
      <c r="A187">
        <v>185</v>
      </c>
      <c r="B187">
        <v>4</v>
      </c>
      <c r="I187">
        <v>185</v>
      </c>
      <c r="J187">
        <v>5</v>
      </c>
      <c r="AG187" s="2">
        <v>185</v>
      </c>
      <c r="AH187" s="2">
        <v>2</v>
      </c>
      <c r="AI187" s="2">
        <v>185</v>
      </c>
      <c r="AJ187" s="2">
        <v>3</v>
      </c>
    </row>
    <row r="188" spans="1:36" x14ac:dyDescent="0.25">
      <c r="A188">
        <v>186</v>
      </c>
      <c r="B188">
        <v>4</v>
      </c>
      <c r="I188">
        <v>186</v>
      </c>
      <c r="J188">
        <v>5</v>
      </c>
      <c r="AG188" s="2">
        <v>186</v>
      </c>
      <c r="AH188" s="2">
        <v>2</v>
      </c>
      <c r="AI188" s="2">
        <v>186</v>
      </c>
      <c r="AJ188" s="2">
        <v>3</v>
      </c>
    </row>
    <row r="189" spans="1:36" x14ac:dyDescent="0.25">
      <c r="A189">
        <v>187</v>
      </c>
      <c r="B189">
        <v>4</v>
      </c>
      <c r="I189">
        <v>187</v>
      </c>
      <c r="J189">
        <v>5</v>
      </c>
      <c r="AG189" s="2">
        <v>187</v>
      </c>
      <c r="AH189" s="2">
        <v>2</v>
      </c>
      <c r="AI189" s="2">
        <v>187</v>
      </c>
      <c r="AJ189" s="2">
        <v>3</v>
      </c>
    </row>
    <row r="190" spans="1:36" x14ac:dyDescent="0.25">
      <c r="A190">
        <v>188</v>
      </c>
      <c r="B190">
        <v>4</v>
      </c>
      <c r="I190">
        <v>188</v>
      </c>
      <c r="J190">
        <v>5</v>
      </c>
      <c r="AG190" s="2">
        <v>188</v>
      </c>
      <c r="AH190" s="2">
        <v>2</v>
      </c>
      <c r="AI190" s="2">
        <v>188</v>
      </c>
      <c r="AJ190" s="2">
        <v>3</v>
      </c>
    </row>
    <row r="191" spans="1:36" x14ac:dyDescent="0.25">
      <c r="A191">
        <v>189</v>
      </c>
      <c r="B191">
        <v>4</v>
      </c>
      <c r="I191">
        <v>189</v>
      </c>
      <c r="J191">
        <v>5</v>
      </c>
      <c r="AG191" s="2">
        <v>189</v>
      </c>
      <c r="AH191" s="2">
        <v>2</v>
      </c>
      <c r="AI191" s="2">
        <v>189</v>
      </c>
      <c r="AJ191" s="2">
        <v>3</v>
      </c>
    </row>
    <row r="192" spans="1:36" x14ac:dyDescent="0.25">
      <c r="A192">
        <v>190</v>
      </c>
      <c r="B192">
        <v>4</v>
      </c>
      <c r="I192">
        <v>190</v>
      </c>
      <c r="J192">
        <v>5</v>
      </c>
      <c r="AG192" s="2">
        <v>190</v>
      </c>
      <c r="AH192" s="2">
        <v>2</v>
      </c>
      <c r="AI192" s="2">
        <v>190</v>
      </c>
      <c r="AJ192" s="2">
        <v>3</v>
      </c>
    </row>
    <row r="193" spans="1:36" x14ac:dyDescent="0.25">
      <c r="A193">
        <v>191</v>
      </c>
      <c r="B193">
        <v>4</v>
      </c>
      <c r="I193">
        <v>191</v>
      </c>
      <c r="J193">
        <v>5</v>
      </c>
      <c r="AG193" s="2">
        <v>191</v>
      </c>
      <c r="AH193" s="2">
        <v>2</v>
      </c>
      <c r="AI193" s="2">
        <v>191</v>
      </c>
      <c r="AJ193" s="2">
        <v>3</v>
      </c>
    </row>
    <row r="194" spans="1:36" x14ac:dyDescent="0.25">
      <c r="A194">
        <v>192</v>
      </c>
      <c r="B194">
        <v>4</v>
      </c>
      <c r="I194">
        <v>192</v>
      </c>
      <c r="J194">
        <v>5</v>
      </c>
      <c r="AG194" s="2">
        <v>192</v>
      </c>
      <c r="AH194" s="2">
        <v>2</v>
      </c>
      <c r="AI194" s="2">
        <v>192</v>
      </c>
      <c r="AJ194" s="2">
        <v>3</v>
      </c>
    </row>
    <row r="195" spans="1:36" x14ac:dyDescent="0.25">
      <c r="A195">
        <v>193</v>
      </c>
      <c r="B195">
        <v>4</v>
      </c>
      <c r="I195">
        <v>193</v>
      </c>
      <c r="J195">
        <v>5</v>
      </c>
      <c r="AG195" s="2">
        <v>193</v>
      </c>
      <c r="AH195" s="2">
        <v>2</v>
      </c>
      <c r="AI195" s="2">
        <v>193</v>
      </c>
      <c r="AJ195" s="2">
        <v>3</v>
      </c>
    </row>
    <row r="196" spans="1:36" x14ac:dyDescent="0.25">
      <c r="A196">
        <v>194</v>
      </c>
      <c r="B196">
        <v>4</v>
      </c>
      <c r="I196">
        <v>194</v>
      </c>
      <c r="J196">
        <v>5</v>
      </c>
      <c r="AG196" s="2">
        <v>194</v>
      </c>
      <c r="AH196" s="2">
        <v>2</v>
      </c>
      <c r="AI196" s="2">
        <v>194</v>
      </c>
      <c r="AJ196" s="2">
        <v>3</v>
      </c>
    </row>
    <row r="197" spans="1:36" x14ac:dyDescent="0.25">
      <c r="A197">
        <v>195</v>
      </c>
      <c r="B197">
        <v>4</v>
      </c>
      <c r="I197">
        <v>195</v>
      </c>
      <c r="J197">
        <v>5</v>
      </c>
      <c r="AG197" s="2">
        <v>195</v>
      </c>
      <c r="AH197" s="2">
        <v>2</v>
      </c>
      <c r="AI197" s="2">
        <v>195</v>
      </c>
      <c r="AJ197" s="2">
        <v>3</v>
      </c>
    </row>
    <row r="198" spans="1:36" x14ac:dyDescent="0.25">
      <c r="A198">
        <v>196</v>
      </c>
      <c r="B198">
        <v>4</v>
      </c>
      <c r="I198">
        <v>196</v>
      </c>
      <c r="J198">
        <v>5</v>
      </c>
      <c r="AG198" s="2">
        <v>196</v>
      </c>
      <c r="AH198" s="2">
        <v>2</v>
      </c>
      <c r="AI198" s="2">
        <v>196</v>
      </c>
      <c r="AJ198" s="2">
        <v>3</v>
      </c>
    </row>
    <row r="199" spans="1:36" x14ac:dyDescent="0.25">
      <c r="A199">
        <v>197</v>
      </c>
      <c r="B199">
        <v>4</v>
      </c>
      <c r="I199">
        <v>197</v>
      </c>
      <c r="J199">
        <v>5</v>
      </c>
      <c r="AG199" s="2">
        <v>197</v>
      </c>
      <c r="AH199" s="2">
        <v>2</v>
      </c>
      <c r="AI199" s="2">
        <v>197</v>
      </c>
      <c r="AJ199" s="2">
        <v>3</v>
      </c>
    </row>
    <row r="200" spans="1:36" x14ac:dyDescent="0.25">
      <c r="A200">
        <v>198</v>
      </c>
      <c r="B200">
        <v>4</v>
      </c>
      <c r="I200">
        <v>198</v>
      </c>
      <c r="J200">
        <v>5</v>
      </c>
      <c r="AG200" s="2">
        <v>198</v>
      </c>
      <c r="AH200" s="2">
        <v>2</v>
      </c>
      <c r="AI200" s="2">
        <v>198</v>
      </c>
      <c r="AJ200" s="2">
        <v>3</v>
      </c>
    </row>
    <row r="201" spans="1:36" x14ac:dyDescent="0.25">
      <c r="A201">
        <v>199</v>
      </c>
      <c r="B201">
        <v>4</v>
      </c>
      <c r="I201">
        <v>199</v>
      </c>
      <c r="J201">
        <v>5</v>
      </c>
      <c r="AG201" s="2">
        <v>199</v>
      </c>
      <c r="AH201" s="2">
        <v>2</v>
      </c>
      <c r="AI201" s="2">
        <v>199</v>
      </c>
      <c r="AJ201" s="2">
        <v>3</v>
      </c>
    </row>
    <row r="202" spans="1:36" x14ac:dyDescent="0.25">
      <c r="A202">
        <v>200</v>
      </c>
      <c r="B202">
        <v>4</v>
      </c>
      <c r="I202">
        <v>200</v>
      </c>
      <c r="J202">
        <v>5</v>
      </c>
      <c r="AG202" s="2">
        <v>200</v>
      </c>
      <c r="AH202" s="2">
        <v>2</v>
      </c>
      <c r="AI202" s="2">
        <v>200</v>
      </c>
      <c r="AJ202" s="2">
        <v>3</v>
      </c>
    </row>
    <row r="203" spans="1:36" x14ac:dyDescent="0.25">
      <c r="A203">
        <v>201</v>
      </c>
      <c r="B203">
        <v>4</v>
      </c>
      <c r="I203">
        <v>201</v>
      </c>
      <c r="J203">
        <v>5</v>
      </c>
      <c r="AG203" s="2">
        <v>201</v>
      </c>
      <c r="AH203" s="2">
        <v>2</v>
      </c>
      <c r="AI203" s="2">
        <v>201</v>
      </c>
      <c r="AJ203" s="2">
        <v>3</v>
      </c>
    </row>
    <row r="204" spans="1:36" x14ac:dyDescent="0.25">
      <c r="A204">
        <v>202</v>
      </c>
      <c r="B204">
        <v>4</v>
      </c>
      <c r="I204">
        <v>202</v>
      </c>
      <c r="J204">
        <v>5</v>
      </c>
      <c r="AG204" s="2">
        <v>202</v>
      </c>
      <c r="AH204" s="2">
        <v>2</v>
      </c>
      <c r="AI204" s="2">
        <v>202</v>
      </c>
      <c r="AJ204" s="2">
        <v>3</v>
      </c>
    </row>
    <row r="205" spans="1:36" x14ac:dyDescent="0.25">
      <c r="A205">
        <v>203</v>
      </c>
      <c r="B205">
        <v>4</v>
      </c>
      <c r="I205">
        <v>203</v>
      </c>
      <c r="J205">
        <v>5</v>
      </c>
      <c r="AG205" s="2">
        <v>203</v>
      </c>
      <c r="AH205" s="2">
        <v>2</v>
      </c>
      <c r="AI205" s="2">
        <v>203</v>
      </c>
      <c r="AJ205" s="2">
        <v>3</v>
      </c>
    </row>
    <row r="206" spans="1:36" x14ac:dyDescent="0.25">
      <c r="A206">
        <v>204</v>
      </c>
      <c r="B206">
        <v>4</v>
      </c>
      <c r="I206">
        <v>204</v>
      </c>
      <c r="J206">
        <v>5</v>
      </c>
      <c r="AG206" s="2">
        <v>204</v>
      </c>
      <c r="AH206" s="2">
        <v>2</v>
      </c>
      <c r="AI206" s="2">
        <v>204</v>
      </c>
      <c r="AJ206" s="2">
        <v>3</v>
      </c>
    </row>
    <row r="207" spans="1:36" x14ac:dyDescent="0.25">
      <c r="A207">
        <v>205</v>
      </c>
      <c r="B207">
        <v>4</v>
      </c>
      <c r="I207">
        <v>205</v>
      </c>
      <c r="J207">
        <v>5</v>
      </c>
      <c r="AG207" s="2">
        <v>205</v>
      </c>
      <c r="AH207" s="2">
        <v>2</v>
      </c>
      <c r="AI207" s="2">
        <v>205</v>
      </c>
      <c r="AJ207" s="2">
        <v>3</v>
      </c>
    </row>
    <row r="208" spans="1:36" x14ac:dyDescent="0.25">
      <c r="A208">
        <v>206</v>
      </c>
      <c r="B208">
        <v>4</v>
      </c>
      <c r="I208">
        <v>206</v>
      </c>
      <c r="J208">
        <v>5</v>
      </c>
      <c r="AG208" s="2">
        <v>206</v>
      </c>
      <c r="AH208" s="2">
        <v>2</v>
      </c>
      <c r="AI208" s="2">
        <v>206</v>
      </c>
      <c r="AJ208" s="2">
        <v>3</v>
      </c>
    </row>
    <row r="209" spans="1:36" x14ac:dyDescent="0.25">
      <c r="A209">
        <v>207</v>
      </c>
      <c r="B209">
        <v>4</v>
      </c>
      <c r="I209">
        <v>207</v>
      </c>
      <c r="J209">
        <v>5</v>
      </c>
      <c r="AG209" s="2">
        <v>207</v>
      </c>
      <c r="AH209" s="2">
        <v>2</v>
      </c>
      <c r="AI209" s="2">
        <v>207</v>
      </c>
      <c r="AJ209" s="2">
        <v>3</v>
      </c>
    </row>
    <row r="210" spans="1:36" x14ac:dyDescent="0.25">
      <c r="A210">
        <v>208</v>
      </c>
      <c r="B210">
        <v>4</v>
      </c>
      <c r="I210">
        <v>208</v>
      </c>
      <c r="J210">
        <v>5</v>
      </c>
      <c r="AG210" s="2">
        <v>208</v>
      </c>
      <c r="AH210" s="2">
        <v>2</v>
      </c>
      <c r="AI210" s="2">
        <v>208</v>
      </c>
      <c r="AJ210" s="2">
        <v>3</v>
      </c>
    </row>
    <row r="211" spans="1:36" x14ac:dyDescent="0.25">
      <c r="A211">
        <v>209</v>
      </c>
      <c r="B211">
        <v>4</v>
      </c>
      <c r="I211">
        <v>209</v>
      </c>
      <c r="J211">
        <v>5</v>
      </c>
      <c r="AG211" s="2">
        <v>209</v>
      </c>
      <c r="AH211" s="2">
        <v>2</v>
      </c>
      <c r="AI211" s="2">
        <v>209</v>
      </c>
      <c r="AJ211" s="2">
        <v>3</v>
      </c>
    </row>
    <row r="212" spans="1:36" x14ac:dyDescent="0.25">
      <c r="A212">
        <v>210</v>
      </c>
      <c r="B212">
        <v>4</v>
      </c>
      <c r="I212">
        <v>210</v>
      </c>
      <c r="J212">
        <v>5</v>
      </c>
      <c r="AG212" s="2">
        <v>210</v>
      </c>
      <c r="AH212" s="2">
        <v>2</v>
      </c>
      <c r="AI212" s="2">
        <v>210</v>
      </c>
      <c r="AJ212" s="2">
        <v>3</v>
      </c>
    </row>
    <row r="213" spans="1:36" x14ac:dyDescent="0.25">
      <c r="A213">
        <v>211</v>
      </c>
      <c r="B213">
        <v>4</v>
      </c>
      <c r="I213">
        <v>211</v>
      </c>
      <c r="J213">
        <v>5</v>
      </c>
      <c r="AG213" s="2">
        <v>211</v>
      </c>
      <c r="AH213" s="2">
        <v>2</v>
      </c>
      <c r="AI213" s="2">
        <v>211</v>
      </c>
      <c r="AJ213" s="2">
        <v>3</v>
      </c>
    </row>
    <row r="214" spans="1:36" x14ac:dyDescent="0.25">
      <c r="A214">
        <v>212</v>
      </c>
      <c r="B214">
        <v>4</v>
      </c>
      <c r="I214">
        <v>212</v>
      </c>
      <c r="J214">
        <v>5</v>
      </c>
      <c r="AG214" s="2">
        <v>212</v>
      </c>
      <c r="AH214" s="2">
        <v>2</v>
      </c>
      <c r="AI214" s="2">
        <v>212</v>
      </c>
      <c r="AJ214" s="2">
        <v>3</v>
      </c>
    </row>
    <row r="215" spans="1:36" x14ac:dyDescent="0.25">
      <c r="A215">
        <v>213</v>
      </c>
      <c r="B215">
        <v>4</v>
      </c>
      <c r="I215">
        <v>213</v>
      </c>
      <c r="J215">
        <v>5</v>
      </c>
      <c r="AG215" s="2">
        <v>213</v>
      </c>
      <c r="AH215" s="2">
        <v>2</v>
      </c>
      <c r="AI215" s="2">
        <v>213</v>
      </c>
      <c r="AJ215" s="2">
        <v>3</v>
      </c>
    </row>
    <row r="216" spans="1:36" x14ac:dyDescent="0.25">
      <c r="A216">
        <v>214</v>
      </c>
      <c r="B216">
        <v>4</v>
      </c>
      <c r="I216">
        <v>214</v>
      </c>
      <c r="J216">
        <v>5</v>
      </c>
      <c r="AG216" s="2">
        <v>214</v>
      </c>
      <c r="AH216" s="2">
        <v>2</v>
      </c>
      <c r="AI216" s="2">
        <v>214</v>
      </c>
      <c r="AJ216" s="2">
        <v>3</v>
      </c>
    </row>
    <row r="217" spans="1:36" x14ac:dyDescent="0.25">
      <c r="A217">
        <v>215</v>
      </c>
      <c r="B217">
        <v>4</v>
      </c>
      <c r="I217">
        <v>215</v>
      </c>
      <c r="J217">
        <v>5</v>
      </c>
      <c r="AG217" s="2">
        <v>215</v>
      </c>
      <c r="AH217" s="2">
        <v>2</v>
      </c>
      <c r="AI217" s="2">
        <v>215</v>
      </c>
      <c r="AJ217" s="2">
        <v>3</v>
      </c>
    </row>
    <row r="218" spans="1:36" x14ac:dyDescent="0.25">
      <c r="A218">
        <v>216</v>
      </c>
      <c r="B218">
        <v>4</v>
      </c>
      <c r="I218">
        <v>216</v>
      </c>
      <c r="J218">
        <v>5</v>
      </c>
      <c r="AG218" s="2">
        <v>216</v>
      </c>
      <c r="AH218" s="2">
        <v>2</v>
      </c>
      <c r="AI218" s="2">
        <v>216</v>
      </c>
      <c r="AJ218" s="2">
        <v>3</v>
      </c>
    </row>
    <row r="219" spans="1:36" x14ac:dyDescent="0.25">
      <c r="A219">
        <v>217</v>
      </c>
      <c r="B219">
        <v>4</v>
      </c>
      <c r="I219">
        <v>217</v>
      </c>
      <c r="J219">
        <v>5</v>
      </c>
      <c r="AG219" s="2">
        <v>217</v>
      </c>
      <c r="AH219" s="2">
        <v>2</v>
      </c>
      <c r="AI219" s="2">
        <v>217</v>
      </c>
      <c r="AJ219" s="2">
        <v>3</v>
      </c>
    </row>
    <row r="220" spans="1:36" x14ac:dyDescent="0.25">
      <c r="A220">
        <v>218</v>
      </c>
      <c r="B220">
        <v>4</v>
      </c>
      <c r="I220">
        <v>218</v>
      </c>
      <c r="J220">
        <v>5</v>
      </c>
      <c r="AG220" s="2">
        <v>218</v>
      </c>
      <c r="AH220" s="2">
        <v>2</v>
      </c>
      <c r="AI220" s="2">
        <v>218</v>
      </c>
      <c r="AJ220" s="2">
        <v>3</v>
      </c>
    </row>
    <row r="221" spans="1:36" x14ac:dyDescent="0.25">
      <c r="A221">
        <v>219</v>
      </c>
      <c r="B221">
        <v>4</v>
      </c>
      <c r="I221">
        <v>219</v>
      </c>
      <c r="J221">
        <v>5</v>
      </c>
      <c r="AG221" s="2">
        <v>219</v>
      </c>
      <c r="AH221" s="2">
        <v>2</v>
      </c>
      <c r="AI221" s="2">
        <v>219</v>
      </c>
      <c r="AJ221" s="2">
        <v>3</v>
      </c>
    </row>
    <row r="222" spans="1:36" x14ac:dyDescent="0.25">
      <c r="A222">
        <v>220</v>
      </c>
      <c r="B222">
        <v>4</v>
      </c>
      <c r="I222">
        <v>220</v>
      </c>
      <c r="J222">
        <v>5</v>
      </c>
      <c r="AG222" s="2">
        <v>220</v>
      </c>
      <c r="AH222" s="2">
        <v>2</v>
      </c>
      <c r="AI222" s="2">
        <v>220</v>
      </c>
      <c r="AJ222" s="2">
        <v>3</v>
      </c>
    </row>
    <row r="223" spans="1:36" x14ac:dyDescent="0.25">
      <c r="A223">
        <v>221</v>
      </c>
      <c r="B223">
        <v>4</v>
      </c>
      <c r="I223">
        <v>221</v>
      </c>
      <c r="J223">
        <v>5</v>
      </c>
      <c r="AG223" s="2">
        <v>221</v>
      </c>
      <c r="AH223" s="2">
        <v>2</v>
      </c>
      <c r="AI223" s="2">
        <v>221</v>
      </c>
      <c r="AJ223" s="2">
        <v>3</v>
      </c>
    </row>
    <row r="224" spans="1:36" x14ac:dyDescent="0.25">
      <c r="A224">
        <v>222</v>
      </c>
      <c r="B224">
        <v>4</v>
      </c>
      <c r="I224">
        <v>222</v>
      </c>
      <c r="J224">
        <v>5</v>
      </c>
      <c r="AG224" s="2">
        <v>222</v>
      </c>
      <c r="AH224" s="2">
        <v>2</v>
      </c>
      <c r="AI224" s="2">
        <v>222</v>
      </c>
      <c r="AJ224" s="2">
        <v>3</v>
      </c>
    </row>
    <row r="225" spans="1:36" x14ac:dyDescent="0.25">
      <c r="A225">
        <v>223</v>
      </c>
      <c r="B225">
        <v>4</v>
      </c>
      <c r="I225">
        <v>223</v>
      </c>
      <c r="J225">
        <v>5</v>
      </c>
      <c r="AG225" s="2">
        <v>223</v>
      </c>
      <c r="AH225" s="2">
        <v>2</v>
      </c>
      <c r="AI225" s="2">
        <v>223</v>
      </c>
      <c r="AJ225" s="2">
        <v>3</v>
      </c>
    </row>
    <row r="226" spans="1:36" x14ac:dyDescent="0.25">
      <c r="A226">
        <v>224</v>
      </c>
      <c r="B226">
        <v>4</v>
      </c>
      <c r="I226">
        <v>224</v>
      </c>
      <c r="J226">
        <v>5</v>
      </c>
      <c r="AG226" s="2">
        <v>224</v>
      </c>
      <c r="AH226" s="2">
        <v>2</v>
      </c>
      <c r="AI226" s="2">
        <v>224</v>
      </c>
      <c r="AJ226" s="2">
        <v>3</v>
      </c>
    </row>
    <row r="227" spans="1:36" x14ac:dyDescent="0.25">
      <c r="A227">
        <v>225</v>
      </c>
      <c r="B227">
        <v>4</v>
      </c>
      <c r="I227">
        <v>225</v>
      </c>
      <c r="J227">
        <v>5</v>
      </c>
      <c r="AG227" s="2">
        <v>225</v>
      </c>
      <c r="AH227" s="2">
        <v>2</v>
      </c>
      <c r="AI227" s="2">
        <v>225</v>
      </c>
      <c r="AJ227" s="2">
        <v>3</v>
      </c>
    </row>
    <row r="228" spans="1:36" x14ac:dyDescent="0.25">
      <c r="A228">
        <v>226</v>
      </c>
      <c r="B228">
        <v>4</v>
      </c>
      <c r="I228">
        <v>226</v>
      </c>
      <c r="J228">
        <v>5</v>
      </c>
      <c r="AG228" s="2">
        <v>226</v>
      </c>
      <c r="AH228" s="2">
        <v>2</v>
      </c>
      <c r="AI228" s="2">
        <v>226</v>
      </c>
      <c r="AJ228" s="2">
        <v>3</v>
      </c>
    </row>
    <row r="229" spans="1:36" x14ac:dyDescent="0.25">
      <c r="A229">
        <v>227</v>
      </c>
      <c r="B229">
        <v>4</v>
      </c>
      <c r="I229">
        <v>227</v>
      </c>
      <c r="J229">
        <v>5</v>
      </c>
      <c r="AG229" s="2">
        <v>227</v>
      </c>
      <c r="AH229" s="2">
        <v>2</v>
      </c>
      <c r="AI229" s="2">
        <v>227</v>
      </c>
      <c r="AJ229" s="2">
        <v>3</v>
      </c>
    </row>
    <row r="230" spans="1:36" x14ac:dyDescent="0.25">
      <c r="A230">
        <v>228</v>
      </c>
      <c r="B230">
        <v>4</v>
      </c>
      <c r="I230">
        <v>228</v>
      </c>
      <c r="J230">
        <v>5</v>
      </c>
      <c r="AG230" s="2">
        <v>228</v>
      </c>
      <c r="AH230" s="2">
        <v>2</v>
      </c>
      <c r="AI230" s="2">
        <v>228</v>
      </c>
      <c r="AJ230" s="2">
        <v>3</v>
      </c>
    </row>
    <row r="231" spans="1:36" x14ac:dyDescent="0.25">
      <c r="A231">
        <v>229</v>
      </c>
      <c r="B231">
        <v>4</v>
      </c>
      <c r="I231">
        <v>229</v>
      </c>
      <c r="J231">
        <v>5</v>
      </c>
      <c r="AG231" s="2">
        <v>229</v>
      </c>
      <c r="AH231" s="2">
        <v>2</v>
      </c>
      <c r="AI231" s="2">
        <v>229</v>
      </c>
      <c r="AJ231" s="2">
        <v>3</v>
      </c>
    </row>
    <row r="232" spans="1:36" x14ac:dyDescent="0.25">
      <c r="A232">
        <v>230</v>
      </c>
      <c r="B232">
        <v>4</v>
      </c>
      <c r="I232">
        <v>230</v>
      </c>
      <c r="J232">
        <v>5</v>
      </c>
      <c r="AG232" s="2">
        <v>230</v>
      </c>
      <c r="AH232" s="2">
        <v>2</v>
      </c>
      <c r="AI232" s="2">
        <v>230</v>
      </c>
      <c r="AJ232" s="2">
        <v>3</v>
      </c>
    </row>
    <row r="233" spans="1:36" x14ac:dyDescent="0.25">
      <c r="A233">
        <v>231</v>
      </c>
      <c r="B233">
        <v>4</v>
      </c>
      <c r="I233">
        <v>231</v>
      </c>
      <c r="J233">
        <v>5</v>
      </c>
      <c r="AG233" s="2">
        <v>231</v>
      </c>
      <c r="AH233" s="2">
        <v>2</v>
      </c>
      <c r="AI233" s="2">
        <v>231</v>
      </c>
      <c r="AJ233" s="2">
        <v>3</v>
      </c>
    </row>
    <row r="234" spans="1:36" x14ac:dyDescent="0.25">
      <c r="A234">
        <v>232</v>
      </c>
      <c r="B234">
        <v>4</v>
      </c>
      <c r="I234">
        <v>232</v>
      </c>
      <c r="J234">
        <v>5</v>
      </c>
      <c r="AG234" s="2">
        <v>232</v>
      </c>
      <c r="AH234" s="2">
        <v>2</v>
      </c>
      <c r="AI234" s="2">
        <v>232</v>
      </c>
      <c r="AJ234" s="2">
        <v>3</v>
      </c>
    </row>
    <row r="235" spans="1:36" x14ac:dyDescent="0.25">
      <c r="A235">
        <v>233</v>
      </c>
      <c r="B235">
        <v>4</v>
      </c>
      <c r="I235">
        <v>233</v>
      </c>
      <c r="J235">
        <v>5</v>
      </c>
      <c r="AG235" s="2">
        <v>233</v>
      </c>
      <c r="AH235" s="2">
        <v>2</v>
      </c>
      <c r="AI235" s="2">
        <v>233</v>
      </c>
      <c r="AJ235" s="2">
        <v>3</v>
      </c>
    </row>
    <row r="236" spans="1:36" x14ac:dyDescent="0.25">
      <c r="A236">
        <v>234</v>
      </c>
      <c r="B236">
        <v>4</v>
      </c>
      <c r="I236">
        <v>234</v>
      </c>
      <c r="J236">
        <v>5</v>
      </c>
      <c r="AG236" s="2">
        <v>234</v>
      </c>
      <c r="AH236" s="2">
        <v>2</v>
      </c>
      <c r="AI236" s="2">
        <v>234</v>
      </c>
      <c r="AJ236" s="2">
        <v>3</v>
      </c>
    </row>
    <row r="237" spans="1:36" x14ac:dyDescent="0.25">
      <c r="A237">
        <v>235</v>
      </c>
      <c r="B237">
        <v>4</v>
      </c>
      <c r="I237">
        <v>235</v>
      </c>
      <c r="J237">
        <v>5</v>
      </c>
      <c r="AG237" s="2">
        <v>235</v>
      </c>
      <c r="AH237" s="2">
        <v>2</v>
      </c>
      <c r="AI237" s="2">
        <v>235</v>
      </c>
      <c r="AJ237" s="2">
        <v>3</v>
      </c>
    </row>
    <row r="238" spans="1:36" x14ac:dyDescent="0.25">
      <c r="A238">
        <v>236</v>
      </c>
      <c r="B238">
        <v>4</v>
      </c>
      <c r="I238">
        <v>236</v>
      </c>
      <c r="J238">
        <v>5</v>
      </c>
      <c r="AG238" s="2">
        <v>236</v>
      </c>
      <c r="AH238" s="2">
        <v>2</v>
      </c>
      <c r="AI238" s="2">
        <v>236</v>
      </c>
      <c r="AJ238" s="2">
        <v>3</v>
      </c>
    </row>
    <row r="239" spans="1:36" x14ac:dyDescent="0.25">
      <c r="A239">
        <v>237</v>
      </c>
      <c r="B239">
        <v>4</v>
      </c>
      <c r="I239">
        <v>237</v>
      </c>
      <c r="J239">
        <v>5</v>
      </c>
      <c r="AG239" s="2">
        <v>237</v>
      </c>
      <c r="AH239" s="2">
        <v>2</v>
      </c>
      <c r="AI239" s="2">
        <v>237</v>
      </c>
      <c r="AJ239" s="2">
        <v>3</v>
      </c>
    </row>
    <row r="240" spans="1:36" x14ac:dyDescent="0.25">
      <c r="A240">
        <v>238</v>
      </c>
      <c r="B240">
        <v>4</v>
      </c>
      <c r="I240">
        <v>238</v>
      </c>
      <c r="J240">
        <v>5</v>
      </c>
      <c r="AG240" s="2">
        <v>238</v>
      </c>
      <c r="AH240" s="2">
        <v>2</v>
      </c>
      <c r="AI240" s="2">
        <v>238</v>
      </c>
      <c r="AJ240" s="2">
        <v>3</v>
      </c>
    </row>
    <row r="241" spans="1:36" x14ac:dyDescent="0.25">
      <c r="A241">
        <v>239</v>
      </c>
      <c r="B241">
        <v>4</v>
      </c>
      <c r="I241">
        <v>239</v>
      </c>
      <c r="J241">
        <v>5</v>
      </c>
      <c r="AG241" s="2">
        <v>239</v>
      </c>
      <c r="AH241" s="2">
        <v>2</v>
      </c>
      <c r="AI241" s="2">
        <v>239</v>
      </c>
      <c r="AJ241" s="2">
        <v>3</v>
      </c>
    </row>
    <row r="242" spans="1:36" x14ac:dyDescent="0.25">
      <c r="A242">
        <v>240</v>
      </c>
      <c r="B242">
        <v>4</v>
      </c>
      <c r="I242">
        <v>240</v>
      </c>
      <c r="J242">
        <v>5</v>
      </c>
      <c r="AG242" s="2">
        <v>240</v>
      </c>
      <c r="AH242" s="2">
        <v>2</v>
      </c>
      <c r="AI242" s="2">
        <v>240</v>
      </c>
      <c r="AJ242" s="2">
        <v>3</v>
      </c>
    </row>
    <row r="243" spans="1:36" x14ac:dyDescent="0.25">
      <c r="A243">
        <v>241</v>
      </c>
      <c r="B243">
        <v>4</v>
      </c>
      <c r="I243">
        <v>241</v>
      </c>
      <c r="J243">
        <v>5</v>
      </c>
      <c r="AG243" s="2">
        <v>241</v>
      </c>
      <c r="AH243" s="2">
        <v>2</v>
      </c>
      <c r="AI243" s="2">
        <v>241</v>
      </c>
      <c r="AJ243" s="2">
        <v>3</v>
      </c>
    </row>
    <row r="244" spans="1:36" x14ac:dyDescent="0.25">
      <c r="A244">
        <v>242</v>
      </c>
      <c r="B244">
        <v>4</v>
      </c>
      <c r="I244">
        <v>242</v>
      </c>
      <c r="J244">
        <v>5</v>
      </c>
      <c r="AG244" s="2">
        <v>242</v>
      </c>
      <c r="AH244" s="2">
        <v>2</v>
      </c>
      <c r="AI244" s="2">
        <v>242</v>
      </c>
      <c r="AJ244" s="2">
        <v>3</v>
      </c>
    </row>
    <row r="245" spans="1:36" x14ac:dyDescent="0.25">
      <c r="A245">
        <v>243</v>
      </c>
      <c r="B245">
        <v>4</v>
      </c>
      <c r="I245">
        <v>243</v>
      </c>
      <c r="J245">
        <v>5</v>
      </c>
      <c r="AG245" s="2">
        <v>243</v>
      </c>
      <c r="AH245" s="2">
        <v>2</v>
      </c>
      <c r="AI245" s="2">
        <v>243</v>
      </c>
      <c r="AJ245" s="2">
        <v>3</v>
      </c>
    </row>
    <row r="246" spans="1:36" x14ac:dyDescent="0.25">
      <c r="A246">
        <v>244</v>
      </c>
      <c r="B246">
        <v>4</v>
      </c>
      <c r="I246">
        <v>244</v>
      </c>
      <c r="J246">
        <v>5</v>
      </c>
      <c r="AG246" s="2">
        <v>244</v>
      </c>
      <c r="AH246" s="2">
        <v>2</v>
      </c>
      <c r="AI246" s="2">
        <v>244</v>
      </c>
      <c r="AJ246" s="2">
        <v>3</v>
      </c>
    </row>
    <row r="247" spans="1:36" x14ac:dyDescent="0.25">
      <c r="A247">
        <v>245</v>
      </c>
      <c r="B247">
        <v>4</v>
      </c>
      <c r="I247">
        <v>245</v>
      </c>
      <c r="J247">
        <v>5</v>
      </c>
      <c r="AG247" s="2">
        <v>245</v>
      </c>
      <c r="AH247" s="2">
        <v>2</v>
      </c>
      <c r="AI247" s="2">
        <v>245</v>
      </c>
      <c r="AJ247" s="2">
        <v>3</v>
      </c>
    </row>
    <row r="248" spans="1:36" x14ac:dyDescent="0.25">
      <c r="A248">
        <v>246</v>
      </c>
      <c r="B248">
        <v>4</v>
      </c>
      <c r="I248">
        <v>246</v>
      </c>
      <c r="J248">
        <v>5</v>
      </c>
      <c r="AG248" s="2">
        <v>246</v>
      </c>
      <c r="AH248" s="2">
        <v>2</v>
      </c>
      <c r="AI248" s="2">
        <v>246</v>
      </c>
      <c r="AJ248" s="2">
        <v>3</v>
      </c>
    </row>
    <row r="249" spans="1:36" x14ac:dyDescent="0.25">
      <c r="A249">
        <v>247</v>
      </c>
      <c r="B249">
        <v>4</v>
      </c>
      <c r="I249">
        <v>247</v>
      </c>
      <c r="J249">
        <v>5</v>
      </c>
      <c r="AG249" s="2">
        <v>247</v>
      </c>
      <c r="AH249" s="2">
        <v>2</v>
      </c>
      <c r="AI249" s="2">
        <v>247</v>
      </c>
      <c r="AJ249" s="2">
        <v>3</v>
      </c>
    </row>
    <row r="250" spans="1:36" x14ac:dyDescent="0.25">
      <c r="A250">
        <v>248</v>
      </c>
      <c r="B250">
        <v>4</v>
      </c>
      <c r="I250">
        <v>248</v>
      </c>
      <c r="J250">
        <v>5</v>
      </c>
      <c r="AG250" s="2">
        <v>248</v>
      </c>
      <c r="AH250" s="2">
        <v>2</v>
      </c>
      <c r="AI250" s="2">
        <v>248</v>
      </c>
      <c r="AJ250" s="2">
        <v>3</v>
      </c>
    </row>
    <row r="251" spans="1:36" x14ac:dyDescent="0.25">
      <c r="A251">
        <v>249</v>
      </c>
      <c r="B251">
        <v>4</v>
      </c>
      <c r="I251">
        <v>249</v>
      </c>
      <c r="J251">
        <v>5</v>
      </c>
      <c r="AG251" s="2">
        <v>249</v>
      </c>
      <c r="AH251" s="2">
        <v>2</v>
      </c>
      <c r="AI251" s="2">
        <v>249</v>
      </c>
      <c r="AJ251" s="2">
        <v>3</v>
      </c>
    </row>
    <row r="252" spans="1:36" x14ac:dyDescent="0.25">
      <c r="A252">
        <v>250</v>
      </c>
      <c r="B252">
        <v>4</v>
      </c>
      <c r="I252">
        <v>250</v>
      </c>
      <c r="J252">
        <v>5</v>
      </c>
      <c r="AG252" s="2">
        <v>250</v>
      </c>
      <c r="AH252" s="2">
        <v>2</v>
      </c>
      <c r="AI252" s="2">
        <v>250</v>
      </c>
      <c r="AJ252" s="2">
        <v>3</v>
      </c>
    </row>
    <row r="253" spans="1:36" x14ac:dyDescent="0.25">
      <c r="A253">
        <v>251</v>
      </c>
      <c r="B253">
        <v>5</v>
      </c>
      <c r="I253">
        <v>251</v>
      </c>
      <c r="J253">
        <v>6</v>
      </c>
      <c r="AG253" s="2">
        <v>251</v>
      </c>
      <c r="AH253" s="2">
        <v>3</v>
      </c>
      <c r="AI253" s="2">
        <v>251</v>
      </c>
      <c r="AJ253" s="2">
        <v>4</v>
      </c>
    </row>
    <row r="254" spans="1:36" x14ac:dyDescent="0.25">
      <c r="A254">
        <v>252</v>
      </c>
      <c r="B254">
        <v>5</v>
      </c>
      <c r="I254">
        <v>252</v>
      </c>
      <c r="J254">
        <v>6</v>
      </c>
      <c r="AG254" s="2">
        <v>252</v>
      </c>
      <c r="AH254" s="2">
        <v>3</v>
      </c>
      <c r="AI254" s="2">
        <v>252</v>
      </c>
      <c r="AJ254" s="2">
        <v>4</v>
      </c>
    </row>
    <row r="255" spans="1:36" x14ac:dyDescent="0.25">
      <c r="A255">
        <v>253</v>
      </c>
      <c r="B255">
        <v>5</v>
      </c>
      <c r="I255">
        <v>253</v>
      </c>
      <c r="J255">
        <v>6</v>
      </c>
      <c r="AG255" s="2">
        <v>253</v>
      </c>
      <c r="AH255" s="2">
        <v>3</v>
      </c>
      <c r="AI255" s="2">
        <v>253</v>
      </c>
      <c r="AJ255" s="2">
        <v>4</v>
      </c>
    </row>
    <row r="256" spans="1:36" x14ac:dyDescent="0.25">
      <c r="A256">
        <v>254</v>
      </c>
      <c r="B256">
        <v>5</v>
      </c>
      <c r="I256">
        <v>254</v>
      </c>
      <c r="J256">
        <v>6</v>
      </c>
      <c r="AG256" s="2">
        <v>254</v>
      </c>
      <c r="AH256" s="2">
        <v>3</v>
      </c>
      <c r="AI256" s="2">
        <v>254</v>
      </c>
      <c r="AJ256" s="2">
        <v>4</v>
      </c>
    </row>
    <row r="257" spans="1:36" x14ac:dyDescent="0.25">
      <c r="A257">
        <v>255</v>
      </c>
      <c r="B257">
        <v>5</v>
      </c>
      <c r="I257">
        <v>255</v>
      </c>
      <c r="J257">
        <v>6</v>
      </c>
      <c r="AG257" s="2">
        <v>255</v>
      </c>
      <c r="AH257" s="2">
        <v>3</v>
      </c>
      <c r="AI257" s="2">
        <v>255</v>
      </c>
      <c r="AJ257" s="2">
        <v>4</v>
      </c>
    </row>
    <row r="258" spans="1:36" x14ac:dyDescent="0.25">
      <c r="A258">
        <v>256</v>
      </c>
      <c r="B258">
        <v>5</v>
      </c>
      <c r="I258">
        <v>256</v>
      </c>
      <c r="J258">
        <v>6</v>
      </c>
      <c r="AG258" s="2">
        <v>256</v>
      </c>
      <c r="AH258" s="2">
        <v>3</v>
      </c>
      <c r="AI258" s="2">
        <v>256</v>
      </c>
      <c r="AJ258" s="2">
        <v>4</v>
      </c>
    </row>
    <row r="259" spans="1:36" x14ac:dyDescent="0.25">
      <c r="A259">
        <v>257</v>
      </c>
      <c r="B259">
        <v>5</v>
      </c>
      <c r="I259">
        <v>257</v>
      </c>
      <c r="J259">
        <v>6</v>
      </c>
      <c r="AG259" s="2">
        <v>257</v>
      </c>
      <c r="AH259" s="2">
        <v>3</v>
      </c>
      <c r="AI259" s="2">
        <v>257</v>
      </c>
      <c r="AJ259" s="2">
        <v>4</v>
      </c>
    </row>
    <row r="260" spans="1:36" x14ac:dyDescent="0.25">
      <c r="A260">
        <v>258</v>
      </c>
      <c r="B260">
        <v>5</v>
      </c>
      <c r="I260">
        <v>258</v>
      </c>
      <c r="J260">
        <v>6</v>
      </c>
      <c r="AG260" s="2">
        <v>258</v>
      </c>
      <c r="AH260" s="2">
        <v>3</v>
      </c>
      <c r="AI260" s="2">
        <v>258</v>
      </c>
      <c r="AJ260" s="2">
        <v>4</v>
      </c>
    </row>
    <row r="261" spans="1:36" x14ac:dyDescent="0.25">
      <c r="A261">
        <v>259</v>
      </c>
      <c r="B261">
        <v>5</v>
      </c>
      <c r="I261">
        <v>259</v>
      </c>
      <c r="J261">
        <v>6</v>
      </c>
      <c r="AG261" s="2">
        <v>259</v>
      </c>
      <c r="AH261" s="2">
        <v>3</v>
      </c>
      <c r="AI261" s="2">
        <v>259</v>
      </c>
      <c r="AJ261" s="2">
        <v>4</v>
      </c>
    </row>
    <row r="262" spans="1:36" x14ac:dyDescent="0.25">
      <c r="A262">
        <v>260</v>
      </c>
      <c r="B262">
        <v>5</v>
      </c>
      <c r="I262">
        <v>260</v>
      </c>
      <c r="J262">
        <v>6</v>
      </c>
      <c r="AG262" s="2">
        <v>260</v>
      </c>
      <c r="AH262" s="2">
        <v>3</v>
      </c>
      <c r="AI262" s="2">
        <v>260</v>
      </c>
      <c r="AJ262" s="2">
        <v>4</v>
      </c>
    </row>
    <row r="263" spans="1:36" x14ac:dyDescent="0.25">
      <c r="A263">
        <v>261</v>
      </c>
      <c r="B263">
        <v>5</v>
      </c>
      <c r="I263">
        <v>261</v>
      </c>
      <c r="J263">
        <v>6</v>
      </c>
      <c r="AG263" s="2">
        <v>261</v>
      </c>
      <c r="AH263" s="2">
        <v>3</v>
      </c>
      <c r="AI263" s="2">
        <v>261</v>
      </c>
      <c r="AJ263" s="2">
        <v>4</v>
      </c>
    </row>
    <row r="264" spans="1:36" x14ac:dyDescent="0.25">
      <c r="A264">
        <v>262</v>
      </c>
      <c r="B264">
        <v>5</v>
      </c>
      <c r="I264">
        <v>262</v>
      </c>
      <c r="J264">
        <v>6</v>
      </c>
      <c r="AG264" s="2">
        <v>262</v>
      </c>
      <c r="AH264" s="2">
        <v>3</v>
      </c>
      <c r="AI264" s="2">
        <v>262</v>
      </c>
      <c r="AJ264" s="2">
        <v>4</v>
      </c>
    </row>
    <row r="265" spans="1:36" x14ac:dyDescent="0.25">
      <c r="A265">
        <v>263</v>
      </c>
      <c r="B265">
        <v>5</v>
      </c>
      <c r="I265">
        <v>263</v>
      </c>
      <c r="J265">
        <v>6</v>
      </c>
      <c r="AG265" s="2">
        <v>263</v>
      </c>
      <c r="AH265" s="2">
        <v>3</v>
      </c>
      <c r="AI265" s="2">
        <v>263</v>
      </c>
      <c r="AJ265" s="2">
        <v>4</v>
      </c>
    </row>
    <row r="266" spans="1:36" x14ac:dyDescent="0.25">
      <c r="A266">
        <v>264</v>
      </c>
      <c r="B266">
        <v>5</v>
      </c>
      <c r="I266">
        <v>264</v>
      </c>
      <c r="J266">
        <v>6</v>
      </c>
      <c r="AG266" s="2">
        <v>264</v>
      </c>
      <c r="AH266" s="2">
        <v>3</v>
      </c>
      <c r="AI266" s="2">
        <v>264</v>
      </c>
      <c r="AJ266" s="2">
        <v>4</v>
      </c>
    </row>
    <row r="267" spans="1:36" x14ac:dyDescent="0.25">
      <c r="A267">
        <v>265</v>
      </c>
      <c r="B267">
        <v>5</v>
      </c>
      <c r="I267">
        <v>265</v>
      </c>
      <c r="J267">
        <v>6</v>
      </c>
      <c r="AG267" s="2">
        <v>265</v>
      </c>
      <c r="AH267" s="2">
        <v>3</v>
      </c>
      <c r="AI267" s="2">
        <v>265</v>
      </c>
      <c r="AJ267" s="2">
        <v>4</v>
      </c>
    </row>
    <row r="268" spans="1:36" x14ac:dyDescent="0.25">
      <c r="A268">
        <v>266</v>
      </c>
      <c r="B268">
        <v>5</v>
      </c>
      <c r="I268">
        <v>266</v>
      </c>
      <c r="J268">
        <v>6</v>
      </c>
      <c r="AG268" s="2">
        <v>266</v>
      </c>
      <c r="AH268" s="2">
        <v>3</v>
      </c>
      <c r="AI268" s="2">
        <v>266</v>
      </c>
      <c r="AJ268" s="2">
        <v>4</v>
      </c>
    </row>
    <row r="269" spans="1:36" x14ac:dyDescent="0.25">
      <c r="A269">
        <v>267</v>
      </c>
      <c r="B269">
        <v>5</v>
      </c>
      <c r="I269">
        <v>267</v>
      </c>
      <c r="J269">
        <v>6</v>
      </c>
      <c r="AG269" s="2">
        <v>267</v>
      </c>
      <c r="AH269" s="2">
        <v>3</v>
      </c>
      <c r="AI269" s="2">
        <v>267</v>
      </c>
      <c r="AJ269" s="2">
        <v>4</v>
      </c>
    </row>
    <row r="270" spans="1:36" x14ac:dyDescent="0.25">
      <c r="A270">
        <v>268</v>
      </c>
      <c r="B270">
        <v>5</v>
      </c>
      <c r="I270">
        <v>268</v>
      </c>
      <c r="J270">
        <v>6</v>
      </c>
      <c r="AG270" s="2">
        <v>268</v>
      </c>
      <c r="AH270" s="2">
        <v>3</v>
      </c>
      <c r="AI270" s="2">
        <v>268</v>
      </c>
      <c r="AJ270" s="2">
        <v>4</v>
      </c>
    </row>
    <row r="271" spans="1:36" x14ac:dyDescent="0.25">
      <c r="A271">
        <v>269</v>
      </c>
      <c r="B271">
        <v>5</v>
      </c>
      <c r="I271">
        <v>269</v>
      </c>
      <c r="J271">
        <v>6</v>
      </c>
      <c r="AG271" s="2">
        <v>269</v>
      </c>
      <c r="AH271" s="2">
        <v>3</v>
      </c>
      <c r="AI271" s="2">
        <v>269</v>
      </c>
      <c r="AJ271" s="2">
        <v>4</v>
      </c>
    </row>
    <row r="272" spans="1:36" x14ac:dyDescent="0.25">
      <c r="A272">
        <v>270</v>
      </c>
      <c r="B272">
        <v>5</v>
      </c>
      <c r="I272">
        <v>270</v>
      </c>
      <c r="J272">
        <v>6</v>
      </c>
      <c r="AG272" s="2">
        <v>270</v>
      </c>
      <c r="AH272" s="2">
        <v>3</v>
      </c>
      <c r="AI272" s="2">
        <v>270</v>
      </c>
      <c r="AJ272" s="2">
        <v>4</v>
      </c>
    </row>
    <row r="273" spans="1:36" x14ac:dyDescent="0.25">
      <c r="A273">
        <v>271</v>
      </c>
      <c r="B273">
        <v>5</v>
      </c>
      <c r="I273">
        <v>271</v>
      </c>
      <c r="J273">
        <v>6</v>
      </c>
      <c r="AG273" s="2">
        <v>271</v>
      </c>
      <c r="AH273" s="2">
        <v>3</v>
      </c>
      <c r="AI273" s="2">
        <v>271</v>
      </c>
      <c r="AJ273" s="2">
        <v>4</v>
      </c>
    </row>
    <row r="274" spans="1:36" x14ac:dyDescent="0.25">
      <c r="A274">
        <v>272</v>
      </c>
      <c r="B274">
        <v>5</v>
      </c>
      <c r="I274">
        <v>272</v>
      </c>
      <c r="J274">
        <v>6</v>
      </c>
      <c r="AG274" s="2">
        <v>272</v>
      </c>
      <c r="AH274" s="2">
        <v>3</v>
      </c>
      <c r="AI274" s="2">
        <v>272</v>
      </c>
      <c r="AJ274" s="2">
        <v>4</v>
      </c>
    </row>
    <row r="275" spans="1:36" x14ac:dyDescent="0.25">
      <c r="A275">
        <v>273</v>
      </c>
      <c r="B275">
        <v>5</v>
      </c>
      <c r="I275">
        <v>273</v>
      </c>
      <c r="J275">
        <v>6</v>
      </c>
      <c r="AG275" s="2">
        <v>273</v>
      </c>
      <c r="AH275" s="2">
        <v>3</v>
      </c>
      <c r="AI275" s="2">
        <v>273</v>
      </c>
      <c r="AJ275" s="2">
        <v>4</v>
      </c>
    </row>
    <row r="276" spans="1:36" x14ac:dyDescent="0.25">
      <c r="A276">
        <v>274</v>
      </c>
      <c r="B276">
        <v>5</v>
      </c>
      <c r="I276">
        <v>274</v>
      </c>
      <c r="J276">
        <v>6</v>
      </c>
      <c r="AG276" s="2">
        <v>274</v>
      </c>
      <c r="AH276" s="2">
        <v>3</v>
      </c>
      <c r="AI276" s="2">
        <v>274</v>
      </c>
      <c r="AJ276" s="2">
        <v>4</v>
      </c>
    </row>
    <row r="277" spans="1:36" x14ac:dyDescent="0.25">
      <c r="A277">
        <v>275</v>
      </c>
      <c r="B277">
        <v>5</v>
      </c>
      <c r="I277">
        <v>275</v>
      </c>
      <c r="J277">
        <v>6</v>
      </c>
      <c r="AG277" s="2">
        <v>275</v>
      </c>
      <c r="AH277" s="2">
        <v>3</v>
      </c>
      <c r="AI277" s="2">
        <v>275</v>
      </c>
      <c r="AJ277" s="2">
        <v>4</v>
      </c>
    </row>
    <row r="278" spans="1:36" x14ac:dyDescent="0.25">
      <c r="A278">
        <v>276</v>
      </c>
      <c r="B278">
        <v>5</v>
      </c>
      <c r="I278">
        <v>276</v>
      </c>
      <c r="J278">
        <v>6</v>
      </c>
      <c r="AG278" s="2">
        <v>276</v>
      </c>
      <c r="AH278" s="2">
        <v>3</v>
      </c>
      <c r="AI278" s="2">
        <v>276</v>
      </c>
      <c r="AJ278" s="2">
        <v>4</v>
      </c>
    </row>
    <row r="279" spans="1:36" x14ac:dyDescent="0.25">
      <c r="A279">
        <v>277</v>
      </c>
      <c r="B279">
        <v>5</v>
      </c>
      <c r="I279">
        <v>277</v>
      </c>
      <c r="J279">
        <v>6</v>
      </c>
      <c r="AG279" s="2">
        <v>277</v>
      </c>
      <c r="AH279" s="2">
        <v>3</v>
      </c>
      <c r="AI279" s="2">
        <v>277</v>
      </c>
      <c r="AJ279" s="2">
        <v>4</v>
      </c>
    </row>
    <row r="280" spans="1:36" x14ac:dyDescent="0.25">
      <c r="A280">
        <v>278</v>
      </c>
      <c r="B280">
        <v>5</v>
      </c>
      <c r="I280">
        <v>278</v>
      </c>
      <c r="J280">
        <v>6</v>
      </c>
      <c r="AG280" s="2">
        <v>278</v>
      </c>
      <c r="AH280" s="2">
        <v>3</v>
      </c>
      <c r="AI280" s="2">
        <v>278</v>
      </c>
      <c r="AJ280" s="2">
        <v>4</v>
      </c>
    </row>
    <row r="281" spans="1:36" x14ac:dyDescent="0.25">
      <c r="A281">
        <v>279</v>
      </c>
      <c r="B281">
        <v>5</v>
      </c>
      <c r="I281">
        <v>279</v>
      </c>
      <c r="J281">
        <v>6</v>
      </c>
      <c r="AG281" s="2">
        <v>279</v>
      </c>
      <c r="AH281" s="2">
        <v>3</v>
      </c>
      <c r="AI281" s="2">
        <v>279</v>
      </c>
      <c r="AJ281" s="2">
        <v>4</v>
      </c>
    </row>
    <row r="282" spans="1:36" x14ac:dyDescent="0.25">
      <c r="A282">
        <v>280</v>
      </c>
      <c r="B282">
        <v>5</v>
      </c>
      <c r="I282">
        <v>280</v>
      </c>
      <c r="J282">
        <v>6</v>
      </c>
      <c r="AG282" s="2">
        <v>280</v>
      </c>
      <c r="AH282" s="2">
        <v>3</v>
      </c>
      <c r="AI282" s="2">
        <v>280</v>
      </c>
      <c r="AJ282" s="2">
        <v>4</v>
      </c>
    </row>
    <row r="283" spans="1:36" x14ac:dyDescent="0.25">
      <c r="A283">
        <v>281</v>
      </c>
      <c r="B283">
        <v>5</v>
      </c>
      <c r="I283">
        <v>281</v>
      </c>
      <c r="J283">
        <v>6</v>
      </c>
      <c r="AG283" s="2">
        <v>281</v>
      </c>
      <c r="AH283" s="2">
        <v>3</v>
      </c>
      <c r="AI283" s="2">
        <v>281</v>
      </c>
      <c r="AJ283" s="2">
        <v>4</v>
      </c>
    </row>
    <row r="284" spans="1:36" x14ac:dyDescent="0.25">
      <c r="A284">
        <v>282</v>
      </c>
      <c r="B284">
        <v>5</v>
      </c>
      <c r="I284">
        <v>282</v>
      </c>
      <c r="J284">
        <v>6</v>
      </c>
      <c r="AG284" s="2">
        <v>282</v>
      </c>
      <c r="AH284" s="2">
        <v>3</v>
      </c>
      <c r="AI284" s="2">
        <v>282</v>
      </c>
      <c r="AJ284" s="2">
        <v>4</v>
      </c>
    </row>
    <row r="285" spans="1:36" x14ac:dyDescent="0.25">
      <c r="A285">
        <v>283</v>
      </c>
      <c r="B285">
        <v>5</v>
      </c>
      <c r="I285">
        <v>283</v>
      </c>
      <c r="J285">
        <v>6</v>
      </c>
      <c r="AG285" s="2">
        <v>283</v>
      </c>
      <c r="AH285" s="2">
        <v>3</v>
      </c>
      <c r="AI285" s="2">
        <v>283</v>
      </c>
      <c r="AJ285" s="2">
        <v>4</v>
      </c>
    </row>
    <row r="286" spans="1:36" x14ac:dyDescent="0.25">
      <c r="A286">
        <v>284</v>
      </c>
      <c r="B286">
        <v>5</v>
      </c>
      <c r="I286">
        <v>284</v>
      </c>
      <c r="J286">
        <v>6</v>
      </c>
      <c r="AG286" s="2">
        <v>284</v>
      </c>
      <c r="AH286" s="2">
        <v>3</v>
      </c>
      <c r="AI286" s="2">
        <v>284</v>
      </c>
      <c r="AJ286" s="2">
        <v>4</v>
      </c>
    </row>
    <row r="287" spans="1:36" x14ac:dyDescent="0.25">
      <c r="A287">
        <v>285</v>
      </c>
      <c r="B287">
        <v>5</v>
      </c>
      <c r="I287">
        <v>285</v>
      </c>
      <c r="J287">
        <v>6</v>
      </c>
      <c r="AG287" s="2">
        <v>285</v>
      </c>
      <c r="AH287" s="2">
        <v>3</v>
      </c>
      <c r="AI287" s="2">
        <v>285</v>
      </c>
      <c r="AJ287" s="2">
        <v>4</v>
      </c>
    </row>
    <row r="288" spans="1:36" x14ac:dyDescent="0.25">
      <c r="A288">
        <v>286</v>
      </c>
      <c r="B288">
        <v>5</v>
      </c>
      <c r="I288">
        <v>286</v>
      </c>
      <c r="J288">
        <v>6</v>
      </c>
      <c r="AG288" s="2">
        <v>286</v>
      </c>
      <c r="AH288" s="2">
        <v>3</v>
      </c>
      <c r="AI288" s="2">
        <v>286</v>
      </c>
      <c r="AJ288" s="2">
        <v>4</v>
      </c>
    </row>
    <row r="289" spans="1:36" x14ac:dyDescent="0.25">
      <c r="A289">
        <v>287</v>
      </c>
      <c r="B289">
        <v>5</v>
      </c>
      <c r="I289">
        <v>287</v>
      </c>
      <c r="J289">
        <v>6</v>
      </c>
      <c r="AG289" s="2">
        <v>287</v>
      </c>
      <c r="AH289" s="2">
        <v>3</v>
      </c>
      <c r="AI289" s="2">
        <v>287</v>
      </c>
      <c r="AJ289" s="2">
        <v>4</v>
      </c>
    </row>
    <row r="290" spans="1:36" x14ac:dyDescent="0.25">
      <c r="A290">
        <v>288</v>
      </c>
      <c r="B290">
        <v>5</v>
      </c>
      <c r="I290">
        <v>288</v>
      </c>
      <c r="J290">
        <v>6</v>
      </c>
      <c r="AG290" s="2">
        <v>288</v>
      </c>
      <c r="AH290" s="2">
        <v>3</v>
      </c>
      <c r="AI290" s="2">
        <v>288</v>
      </c>
      <c r="AJ290" s="2">
        <v>4</v>
      </c>
    </row>
    <row r="291" spans="1:36" x14ac:dyDescent="0.25">
      <c r="A291">
        <v>289</v>
      </c>
      <c r="B291">
        <v>5</v>
      </c>
      <c r="I291">
        <v>289</v>
      </c>
      <c r="J291">
        <v>6</v>
      </c>
      <c r="AG291" s="2">
        <v>289</v>
      </c>
      <c r="AH291" s="2">
        <v>3</v>
      </c>
      <c r="AI291" s="2">
        <v>289</v>
      </c>
      <c r="AJ291" s="2">
        <v>4</v>
      </c>
    </row>
    <row r="292" spans="1:36" x14ac:dyDescent="0.25">
      <c r="A292">
        <v>290</v>
      </c>
      <c r="B292">
        <v>5</v>
      </c>
      <c r="I292">
        <v>290</v>
      </c>
      <c r="J292">
        <v>6</v>
      </c>
      <c r="AG292" s="2">
        <v>290</v>
      </c>
      <c r="AH292" s="2">
        <v>3</v>
      </c>
      <c r="AI292" s="2">
        <v>290</v>
      </c>
      <c r="AJ292" s="2">
        <v>4</v>
      </c>
    </row>
    <row r="293" spans="1:36" x14ac:dyDescent="0.25">
      <c r="A293">
        <v>291</v>
      </c>
      <c r="B293">
        <v>5</v>
      </c>
      <c r="I293">
        <v>291</v>
      </c>
      <c r="J293">
        <v>6</v>
      </c>
      <c r="AG293" s="2">
        <v>291</v>
      </c>
      <c r="AH293" s="2">
        <v>3</v>
      </c>
      <c r="AI293" s="2">
        <v>291</v>
      </c>
      <c r="AJ293" s="2">
        <v>4</v>
      </c>
    </row>
    <row r="294" spans="1:36" x14ac:dyDescent="0.25">
      <c r="A294">
        <v>292</v>
      </c>
      <c r="B294">
        <v>5</v>
      </c>
      <c r="I294">
        <v>292</v>
      </c>
      <c r="J294">
        <v>6</v>
      </c>
      <c r="AG294" s="2">
        <v>292</v>
      </c>
      <c r="AH294" s="2">
        <v>3</v>
      </c>
      <c r="AI294" s="2">
        <v>292</v>
      </c>
      <c r="AJ294" s="2">
        <v>4</v>
      </c>
    </row>
    <row r="295" spans="1:36" x14ac:dyDescent="0.25">
      <c r="A295">
        <v>293</v>
      </c>
      <c r="B295">
        <v>5</v>
      </c>
      <c r="I295">
        <v>293</v>
      </c>
      <c r="J295">
        <v>6</v>
      </c>
      <c r="AG295" s="2">
        <v>293</v>
      </c>
      <c r="AH295" s="2">
        <v>3</v>
      </c>
      <c r="AI295" s="2">
        <v>293</v>
      </c>
      <c r="AJ295" s="2">
        <v>4</v>
      </c>
    </row>
    <row r="296" spans="1:36" x14ac:dyDescent="0.25">
      <c r="A296">
        <v>294</v>
      </c>
      <c r="B296">
        <v>5</v>
      </c>
      <c r="I296">
        <v>294</v>
      </c>
      <c r="J296">
        <v>6</v>
      </c>
      <c r="AG296" s="2">
        <v>294</v>
      </c>
      <c r="AH296" s="2">
        <v>3</v>
      </c>
      <c r="AI296" s="2">
        <v>294</v>
      </c>
      <c r="AJ296" s="2">
        <v>4</v>
      </c>
    </row>
    <row r="297" spans="1:36" x14ac:dyDescent="0.25">
      <c r="A297">
        <v>295</v>
      </c>
      <c r="B297">
        <v>5</v>
      </c>
      <c r="I297">
        <v>295</v>
      </c>
      <c r="J297">
        <v>6</v>
      </c>
      <c r="AG297" s="2">
        <v>295</v>
      </c>
      <c r="AH297" s="2">
        <v>3</v>
      </c>
      <c r="AI297" s="2">
        <v>295</v>
      </c>
      <c r="AJ297" s="2">
        <v>4</v>
      </c>
    </row>
    <row r="298" spans="1:36" x14ac:dyDescent="0.25">
      <c r="A298">
        <v>296</v>
      </c>
      <c r="B298">
        <v>5</v>
      </c>
      <c r="I298">
        <v>296</v>
      </c>
      <c r="J298">
        <v>6</v>
      </c>
      <c r="AG298" s="2">
        <v>296</v>
      </c>
      <c r="AH298" s="2">
        <v>3</v>
      </c>
      <c r="AI298" s="2">
        <v>296</v>
      </c>
      <c r="AJ298" s="2">
        <v>4</v>
      </c>
    </row>
    <row r="299" spans="1:36" x14ac:dyDescent="0.25">
      <c r="A299">
        <v>297</v>
      </c>
      <c r="B299">
        <v>5</v>
      </c>
      <c r="I299">
        <v>297</v>
      </c>
      <c r="J299">
        <v>6</v>
      </c>
      <c r="AG299" s="2">
        <v>297</v>
      </c>
      <c r="AH299" s="2">
        <v>3</v>
      </c>
      <c r="AI299" s="2">
        <v>297</v>
      </c>
      <c r="AJ299" s="2">
        <v>4</v>
      </c>
    </row>
    <row r="300" spans="1:36" x14ac:dyDescent="0.25">
      <c r="A300">
        <v>298</v>
      </c>
      <c r="B300">
        <v>5</v>
      </c>
      <c r="I300">
        <v>298</v>
      </c>
      <c r="J300">
        <v>6</v>
      </c>
      <c r="AG300" s="2">
        <v>298</v>
      </c>
      <c r="AH300" s="2">
        <v>3</v>
      </c>
      <c r="AI300" s="2">
        <v>298</v>
      </c>
      <c r="AJ300" s="2">
        <v>4</v>
      </c>
    </row>
    <row r="301" spans="1:36" x14ac:dyDescent="0.25">
      <c r="A301">
        <v>299</v>
      </c>
      <c r="B301">
        <v>5</v>
      </c>
      <c r="I301">
        <v>299</v>
      </c>
      <c r="J301">
        <v>6</v>
      </c>
      <c r="AG301" s="2">
        <v>299</v>
      </c>
      <c r="AH301" s="2">
        <v>3</v>
      </c>
      <c r="AI301" s="2">
        <v>299</v>
      </c>
      <c r="AJ301" s="2">
        <v>4</v>
      </c>
    </row>
    <row r="302" spans="1:36" x14ac:dyDescent="0.25">
      <c r="A302">
        <v>300</v>
      </c>
      <c r="B302">
        <v>5</v>
      </c>
      <c r="I302">
        <v>300</v>
      </c>
      <c r="J302">
        <v>6</v>
      </c>
      <c r="AG302" s="2">
        <v>300</v>
      </c>
      <c r="AH302" s="2">
        <v>3</v>
      </c>
      <c r="AI302" s="2">
        <v>300</v>
      </c>
      <c r="AJ302" s="2">
        <v>4</v>
      </c>
    </row>
    <row r="303" spans="1:36" x14ac:dyDescent="0.25">
      <c r="A303">
        <v>301</v>
      </c>
      <c r="B303">
        <v>5</v>
      </c>
      <c r="I303">
        <v>301</v>
      </c>
      <c r="J303">
        <v>6</v>
      </c>
      <c r="AG303" s="2">
        <v>301</v>
      </c>
      <c r="AH303" s="2">
        <v>3</v>
      </c>
      <c r="AI303" s="2">
        <v>301</v>
      </c>
      <c r="AJ303" s="2">
        <v>4</v>
      </c>
    </row>
    <row r="304" spans="1:36" x14ac:dyDescent="0.25">
      <c r="A304">
        <v>302</v>
      </c>
      <c r="B304">
        <v>5</v>
      </c>
      <c r="I304">
        <v>302</v>
      </c>
      <c r="J304">
        <v>6</v>
      </c>
      <c r="AG304" s="2">
        <v>302</v>
      </c>
      <c r="AH304" s="2">
        <v>3</v>
      </c>
      <c r="AI304" s="2">
        <v>302</v>
      </c>
      <c r="AJ304" s="2">
        <v>4</v>
      </c>
    </row>
    <row r="305" spans="1:36" x14ac:dyDescent="0.25">
      <c r="A305">
        <v>303</v>
      </c>
      <c r="B305">
        <v>5</v>
      </c>
      <c r="I305">
        <v>303</v>
      </c>
      <c r="J305">
        <v>6</v>
      </c>
      <c r="AG305" s="2">
        <v>303</v>
      </c>
      <c r="AH305" s="2">
        <v>3</v>
      </c>
      <c r="AI305" s="2">
        <v>303</v>
      </c>
      <c r="AJ305" s="2">
        <v>4</v>
      </c>
    </row>
    <row r="306" spans="1:36" x14ac:dyDescent="0.25">
      <c r="A306">
        <v>304</v>
      </c>
      <c r="B306">
        <v>5</v>
      </c>
      <c r="I306">
        <v>304</v>
      </c>
      <c r="J306">
        <v>6</v>
      </c>
      <c r="AG306" s="2">
        <v>304</v>
      </c>
      <c r="AH306" s="2">
        <v>3</v>
      </c>
      <c r="AI306" s="2">
        <v>304</v>
      </c>
      <c r="AJ306" s="2">
        <v>4</v>
      </c>
    </row>
    <row r="307" spans="1:36" x14ac:dyDescent="0.25">
      <c r="A307">
        <v>305</v>
      </c>
      <c r="B307">
        <v>5</v>
      </c>
      <c r="I307">
        <v>305</v>
      </c>
      <c r="J307">
        <v>6</v>
      </c>
      <c r="AG307" s="2">
        <v>305</v>
      </c>
      <c r="AH307" s="2">
        <v>3</v>
      </c>
      <c r="AI307" s="2">
        <v>305</v>
      </c>
      <c r="AJ307" s="2">
        <v>4</v>
      </c>
    </row>
    <row r="308" spans="1:36" x14ac:dyDescent="0.25">
      <c r="A308">
        <v>306</v>
      </c>
      <c r="B308">
        <v>5</v>
      </c>
      <c r="I308">
        <v>306</v>
      </c>
      <c r="J308">
        <v>6</v>
      </c>
      <c r="AG308" s="2">
        <v>306</v>
      </c>
      <c r="AH308" s="2">
        <v>3</v>
      </c>
      <c r="AI308" s="2">
        <v>306</v>
      </c>
      <c r="AJ308" s="2">
        <v>4</v>
      </c>
    </row>
    <row r="309" spans="1:36" x14ac:dyDescent="0.25">
      <c r="A309">
        <v>307</v>
      </c>
      <c r="B309">
        <v>5</v>
      </c>
      <c r="I309">
        <v>307</v>
      </c>
      <c r="J309">
        <v>6</v>
      </c>
      <c r="AG309" s="2">
        <v>307</v>
      </c>
      <c r="AH309" s="2">
        <v>3</v>
      </c>
      <c r="AI309" s="2">
        <v>307</v>
      </c>
      <c r="AJ309" s="2">
        <v>4</v>
      </c>
    </row>
    <row r="310" spans="1:36" x14ac:dyDescent="0.25">
      <c r="A310">
        <v>308</v>
      </c>
      <c r="B310">
        <v>5</v>
      </c>
      <c r="I310">
        <v>308</v>
      </c>
      <c r="J310">
        <v>6</v>
      </c>
      <c r="AG310" s="2">
        <v>308</v>
      </c>
      <c r="AH310" s="2">
        <v>3</v>
      </c>
      <c r="AI310" s="2">
        <v>308</v>
      </c>
      <c r="AJ310" s="2">
        <v>4</v>
      </c>
    </row>
    <row r="311" spans="1:36" x14ac:dyDescent="0.25">
      <c r="A311">
        <v>309</v>
      </c>
      <c r="B311">
        <v>5</v>
      </c>
      <c r="I311">
        <v>309</v>
      </c>
      <c r="J311">
        <v>6</v>
      </c>
      <c r="AG311" s="2">
        <v>309</v>
      </c>
      <c r="AH311" s="2">
        <v>3</v>
      </c>
      <c r="AI311" s="2">
        <v>309</v>
      </c>
      <c r="AJ311" s="2">
        <v>4</v>
      </c>
    </row>
    <row r="312" spans="1:36" x14ac:dyDescent="0.25">
      <c r="A312">
        <v>310</v>
      </c>
      <c r="B312">
        <v>5</v>
      </c>
      <c r="I312">
        <v>310</v>
      </c>
      <c r="J312">
        <v>6</v>
      </c>
      <c r="AG312" s="2">
        <v>310</v>
      </c>
      <c r="AH312" s="2">
        <v>3</v>
      </c>
      <c r="AI312" s="2">
        <v>310</v>
      </c>
      <c r="AJ312" s="2">
        <v>4</v>
      </c>
    </row>
    <row r="313" spans="1:36" x14ac:dyDescent="0.25">
      <c r="A313">
        <v>311</v>
      </c>
      <c r="B313">
        <v>5</v>
      </c>
      <c r="I313">
        <v>311</v>
      </c>
      <c r="J313">
        <v>6</v>
      </c>
      <c r="AG313" s="2">
        <v>311</v>
      </c>
      <c r="AH313" s="2">
        <v>3</v>
      </c>
      <c r="AI313" s="2">
        <v>311</v>
      </c>
      <c r="AJ313" s="2">
        <v>4</v>
      </c>
    </row>
    <row r="314" spans="1:36" x14ac:dyDescent="0.25">
      <c r="A314">
        <v>312</v>
      </c>
      <c r="B314">
        <v>5</v>
      </c>
      <c r="I314">
        <v>312</v>
      </c>
      <c r="J314">
        <v>6</v>
      </c>
      <c r="AG314" s="2">
        <v>312</v>
      </c>
      <c r="AH314" s="2">
        <v>3</v>
      </c>
      <c r="AI314" s="2">
        <v>312</v>
      </c>
      <c r="AJ314" s="2">
        <v>4</v>
      </c>
    </row>
    <row r="315" spans="1:36" x14ac:dyDescent="0.25">
      <c r="A315">
        <v>313</v>
      </c>
      <c r="B315">
        <v>5</v>
      </c>
      <c r="I315">
        <v>313</v>
      </c>
      <c r="J315">
        <v>6</v>
      </c>
      <c r="AG315" s="2">
        <v>313</v>
      </c>
      <c r="AH315" s="2">
        <v>3</v>
      </c>
      <c r="AI315" s="2">
        <v>313</v>
      </c>
      <c r="AJ315" s="2">
        <v>4</v>
      </c>
    </row>
    <row r="316" spans="1:36" x14ac:dyDescent="0.25">
      <c r="A316">
        <v>314</v>
      </c>
      <c r="B316">
        <v>5</v>
      </c>
      <c r="I316">
        <v>314</v>
      </c>
      <c r="J316">
        <v>6</v>
      </c>
      <c r="AG316" s="2">
        <v>314</v>
      </c>
      <c r="AH316" s="2">
        <v>3</v>
      </c>
      <c r="AI316" s="2">
        <v>314</v>
      </c>
      <c r="AJ316" s="2">
        <v>4</v>
      </c>
    </row>
    <row r="317" spans="1:36" x14ac:dyDescent="0.25">
      <c r="A317">
        <v>315</v>
      </c>
      <c r="B317">
        <v>5</v>
      </c>
      <c r="I317">
        <v>315</v>
      </c>
      <c r="J317">
        <v>6</v>
      </c>
      <c r="AG317" s="2">
        <v>315</v>
      </c>
      <c r="AH317" s="2">
        <v>3</v>
      </c>
      <c r="AI317" s="2">
        <v>315</v>
      </c>
      <c r="AJ317" s="2">
        <v>4</v>
      </c>
    </row>
    <row r="318" spans="1:36" x14ac:dyDescent="0.25">
      <c r="A318">
        <v>316</v>
      </c>
      <c r="B318">
        <v>5</v>
      </c>
      <c r="I318">
        <v>316</v>
      </c>
      <c r="J318">
        <v>6</v>
      </c>
      <c r="AG318" s="2">
        <v>316</v>
      </c>
      <c r="AH318" s="2">
        <v>3</v>
      </c>
      <c r="AI318" s="2">
        <v>316</v>
      </c>
      <c r="AJ318" s="2">
        <v>4</v>
      </c>
    </row>
    <row r="319" spans="1:36" x14ac:dyDescent="0.25">
      <c r="A319">
        <v>317</v>
      </c>
      <c r="B319">
        <v>5</v>
      </c>
      <c r="I319">
        <v>317</v>
      </c>
      <c r="J319">
        <v>6</v>
      </c>
      <c r="AG319" s="2">
        <v>317</v>
      </c>
      <c r="AH319" s="2">
        <v>3</v>
      </c>
      <c r="AI319" s="2">
        <v>317</v>
      </c>
      <c r="AJ319" s="2">
        <v>4</v>
      </c>
    </row>
    <row r="320" spans="1:36" x14ac:dyDescent="0.25">
      <c r="A320">
        <v>318</v>
      </c>
      <c r="B320">
        <v>5</v>
      </c>
      <c r="I320">
        <v>318</v>
      </c>
      <c r="J320">
        <v>6</v>
      </c>
      <c r="AG320" s="2">
        <v>318</v>
      </c>
      <c r="AH320" s="2">
        <v>3</v>
      </c>
      <c r="AI320" s="2">
        <v>318</v>
      </c>
      <c r="AJ320" s="2">
        <v>4</v>
      </c>
    </row>
    <row r="321" spans="1:36" x14ac:dyDescent="0.25">
      <c r="A321">
        <v>319</v>
      </c>
      <c r="B321">
        <v>5</v>
      </c>
      <c r="I321">
        <v>319</v>
      </c>
      <c r="J321">
        <v>6</v>
      </c>
      <c r="AG321" s="2">
        <v>319</v>
      </c>
      <c r="AH321" s="2">
        <v>3</v>
      </c>
      <c r="AI321" s="2">
        <v>319</v>
      </c>
      <c r="AJ321" s="2">
        <v>4</v>
      </c>
    </row>
    <row r="322" spans="1:36" x14ac:dyDescent="0.25">
      <c r="A322">
        <v>320</v>
      </c>
      <c r="B322">
        <v>5</v>
      </c>
      <c r="I322">
        <v>320</v>
      </c>
      <c r="J322">
        <v>6</v>
      </c>
      <c r="AG322" s="2">
        <v>320</v>
      </c>
      <c r="AH322" s="2">
        <v>3</v>
      </c>
      <c r="AI322" s="2">
        <v>320</v>
      </c>
      <c r="AJ322" s="2">
        <v>4</v>
      </c>
    </row>
    <row r="323" spans="1:36" x14ac:dyDescent="0.25">
      <c r="A323">
        <v>321</v>
      </c>
      <c r="B323">
        <v>5</v>
      </c>
      <c r="I323">
        <v>321</v>
      </c>
      <c r="J323">
        <v>6</v>
      </c>
      <c r="AG323" s="2">
        <v>321</v>
      </c>
      <c r="AH323" s="2">
        <v>3</v>
      </c>
      <c r="AI323" s="2">
        <v>321</v>
      </c>
      <c r="AJ323" s="2">
        <v>4</v>
      </c>
    </row>
    <row r="324" spans="1:36" x14ac:dyDescent="0.25">
      <c r="A324">
        <v>322</v>
      </c>
      <c r="B324">
        <v>5</v>
      </c>
      <c r="I324">
        <v>322</v>
      </c>
      <c r="J324">
        <v>6</v>
      </c>
      <c r="AG324" s="2">
        <v>322</v>
      </c>
      <c r="AH324" s="2">
        <v>3</v>
      </c>
      <c r="AI324" s="2">
        <v>322</v>
      </c>
      <c r="AJ324" s="2">
        <v>4</v>
      </c>
    </row>
    <row r="325" spans="1:36" x14ac:dyDescent="0.25">
      <c r="A325">
        <v>323</v>
      </c>
      <c r="B325">
        <v>5</v>
      </c>
      <c r="I325">
        <v>323</v>
      </c>
      <c r="J325">
        <v>6</v>
      </c>
      <c r="AG325" s="2">
        <v>323</v>
      </c>
      <c r="AH325" s="2">
        <v>3</v>
      </c>
      <c r="AI325" s="2">
        <v>323</v>
      </c>
      <c r="AJ325" s="2">
        <v>4</v>
      </c>
    </row>
    <row r="326" spans="1:36" x14ac:dyDescent="0.25">
      <c r="A326">
        <v>324</v>
      </c>
      <c r="B326">
        <v>5</v>
      </c>
      <c r="I326">
        <v>324</v>
      </c>
      <c r="J326">
        <v>6</v>
      </c>
      <c r="AG326" s="2">
        <v>324</v>
      </c>
      <c r="AH326" s="2">
        <v>3</v>
      </c>
      <c r="AI326" s="2">
        <v>324</v>
      </c>
      <c r="AJ326" s="2">
        <v>4</v>
      </c>
    </row>
    <row r="327" spans="1:36" x14ac:dyDescent="0.25">
      <c r="A327">
        <v>325</v>
      </c>
      <c r="B327">
        <v>5</v>
      </c>
      <c r="I327">
        <v>325</v>
      </c>
      <c r="J327">
        <v>6</v>
      </c>
      <c r="AG327" s="2">
        <v>325</v>
      </c>
      <c r="AH327" s="2">
        <v>3</v>
      </c>
      <c r="AI327" s="2">
        <v>325</v>
      </c>
      <c r="AJ327" s="2">
        <v>4</v>
      </c>
    </row>
    <row r="328" spans="1:36" x14ac:dyDescent="0.25">
      <c r="A328">
        <v>326</v>
      </c>
      <c r="B328">
        <v>5</v>
      </c>
      <c r="I328">
        <v>326</v>
      </c>
      <c r="J328">
        <v>6</v>
      </c>
      <c r="AG328" s="2">
        <v>326</v>
      </c>
      <c r="AH328" s="2">
        <v>3</v>
      </c>
      <c r="AI328" s="2">
        <v>326</v>
      </c>
      <c r="AJ328" s="2">
        <v>4</v>
      </c>
    </row>
    <row r="329" spans="1:36" x14ac:dyDescent="0.25">
      <c r="A329">
        <v>327</v>
      </c>
      <c r="B329">
        <v>5</v>
      </c>
      <c r="I329">
        <v>327</v>
      </c>
      <c r="J329">
        <v>6</v>
      </c>
      <c r="AG329" s="2">
        <v>327</v>
      </c>
      <c r="AH329" s="2">
        <v>3</v>
      </c>
      <c r="AI329" s="2">
        <v>327</v>
      </c>
      <c r="AJ329" s="2">
        <v>4</v>
      </c>
    </row>
    <row r="330" spans="1:36" x14ac:dyDescent="0.25">
      <c r="A330">
        <v>328</v>
      </c>
      <c r="B330">
        <v>5</v>
      </c>
      <c r="I330">
        <v>328</v>
      </c>
      <c r="J330">
        <v>6</v>
      </c>
      <c r="AG330" s="2">
        <v>328</v>
      </c>
      <c r="AH330" s="2">
        <v>3</v>
      </c>
      <c r="AI330" s="2">
        <v>328</v>
      </c>
      <c r="AJ330" s="2">
        <v>4</v>
      </c>
    </row>
    <row r="331" spans="1:36" x14ac:dyDescent="0.25">
      <c r="A331">
        <v>329</v>
      </c>
      <c r="B331">
        <v>5</v>
      </c>
      <c r="I331">
        <v>329</v>
      </c>
      <c r="J331">
        <v>6</v>
      </c>
      <c r="AG331" s="2">
        <v>329</v>
      </c>
      <c r="AH331" s="2">
        <v>3</v>
      </c>
      <c r="AI331" s="2">
        <v>329</v>
      </c>
      <c r="AJ331" s="2">
        <v>4</v>
      </c>
    </row>
    <row r="332" spans="1:36" x14ac:dyDescent="0.25">
      <c r="A332">
        <v>330</v>
      </c>
      <c r="B332">
        <v>5</v>
      </c>
      <c r="I332">
        <v>330</v>
      </c>
      <c r="J332">
        <v>6</v>
      </c>
      <c r="AG332" s="2">
        <v>330</v>
      </c>
      <c r="AH332" s="2">
        <v>3</v>
      </c>
      <c r="AI332" s="2">
        <v>330</v>
      </c>
      <c r="AJ332" s="2">
        <v>4</v>
      </c>
    </row>
    <row r="333" spans="1:36" x14ac:dyDescent="0.25">
      <c r="A333">
        <v>331</v>
      </c>
      <c r="B333">
        <v>5</v>
      </c>
      <c r="I333">
        <v>331</v>
      </c>
      <c r="J333">
        <v>6</v>
      </c>
      <c r="AG333" s="2">
        <v>331</v>
      </c>
      <c r="AH333" s="2">
        <v>3</v>
      </c>
      <c r="AI333" s="2">
        <v>331</v>
      </c>
      <c r="AJ333" s="2">
        <v>4</v>
      </c>
    </row>
    <row r="334" spans="1:36" x14ac:dyDescent="0.25">
      <c r="A334">
        <v>332</v>
      </c>
      <c r="B334">
        <v>5</v>
      </c>
      <c r="I334">
        <v>332</v>
      </c>
      <c r="J334">
        <v>6</v>
      </c>
      <c r="AG334" s="2">
        <v>332</v>
      </c>
      <c r="AH334" s="2">
        <v>3</v>
      </c>
      <c r="AI334" s="2">
        <v>332</v>
      </c>
      <c r="AJ334" s="2">
        <v>4</v>
      </c>
    </row>
    <row r="335" spans="1:36" x14ac:dyDescent="0.25">
      <c r="A335">
        <v>333</v>
      </c>
      <c r="B335">
        <v>5</v>
      </c>
      <c r="I335">
        <v>333</v>
      </c>
      <c r="J335">
        <v>6</v>
      </c>
      <c r="AG335" s="2">
        <v>333</v>
      </c>
      <c r="AH335" s="2">
        <v>3</v>
      </c>
      <c r="AI335" s="2">
        <v>333</v>
      </c>
      <c r="AJ335" s="2">
        <v>4</v>
      </c>
    </row>
    <row r="336" spans="1:36" x14ac:dyDescent="0.25">
      <c r="A336">
        <v>334</v>
      </c>
      <c r="B336">
        <v>5</v>
      </c>
      <c r="I336">
        <v>334</v>
      </c>
      <c r="J336">
        <v>6</v>
      </c>
      <c r="AG336" s="2">
        <v>334</v>
      </c>
      <c r="AH336" s="2">
        <v>3</v>
      </c>
      <c r="AI336" s="2">
        <v>334</v>
      </c>
      <c r="AJ336" s="2">
        <v>4</v>
      </c>
    </row>
    <row r="337" spans="1:36" x14ac:dyDescent="0.25">
      <c r="A337">
        <v>335</v>
      </c>
      <c r="B337">
        <v>5</v>
      </c>
      <c r="I337">
        <v>335</v>
      </c>
      <c r="J337">
        <v>6</v>
      </c>
      <c r="AG337" s="2">
        <v>335</v>
      </c>
      <c r="AH337" s="2">
        <v>3</v>
      </c>
      <c r="AI337" s="2">
        <v>335</v>
      </c>
      <c r="AJ337" s="2">
        <v>4</v>
      </c>
    </row>
    <row r="338" spans="1:36" x14ac:dyDescent="0.25">
      <c r="A338">
        <v>336</v>
      </c>
      <c r="B338">
        <v>5</v>
      </c>
      <c r="I338">
        <v>336</v>
      </c>
      <c r="J338">
        <v>6</v>
      </c>
      <c r="AG338" s="2">
        <v>336</v>
      </c>
      <c r="AH338" s="2">
        <v>3</v>
      </c>
      <c r="AI338" s="2">
        <v>336</v>
      </c>
      <c r="AJ338" s="2">
        <v>4</v>
      </c>
    </row>
    <row r="339" spans="1:36" x14ac:dyDescent="0.25">
      <c r="A339">
        <v>337</v>
      </c>
      <c r="B339">
        <v>5</v>
      </c>
      <c r="I339">
        <v>337</v>
      </c>
      <c r="J339">
        <v>6</v>
      </c>
      <c r="AG339" s="2">
        <v>337</v>
      </c>
      <c r="AH339" s="2">
        <v>3</v>
      </c>
      <c r="AI339" s="2">
        <v>337</v>
      </c>
      <c r="AJ339" s="2">
        <v>4</v>
      </c>
    </row>
    <row r="340" spans="1:36" x14ac:dyDescent="0.25">
      <c r="A340">
        <v>338</v>
      </c>
      <c r="B340">
        <v>5</v>
      </c>
      <c r="I340">
        <v>338</v>
      </c>
      <c r="J340">
        <v>6</v>
      </c>
      <c r="AG340" s="2">
        <v>338</v>
      </c>
      <c r="AH340" s="2">
        <v>3</v>
      </c>
      <c r="AI340" s="2">
        <v>338</v>
      </c>
      <c r="AJ340" s="2">
        <v>4</v>
      </c>
    </row>
    <row r="341" spans="1:36" x14ac:dyDescent="0.25">
      <c r="A341">
        <v>339</v>
      </c>
      <c r="B341">
        <v>5</v>
      </c>
      <c r="I341">
        <v>339</v>
      </c>
      <c r="J341">
        <v>6</v>
      </c>
      <c r="AG341" s="2">
        <v>339</v>
      </c>
      <c r="AH341" s="2">
        <v>3</v>
      </c>
      <c r="AI341" s="2">
        <v>339</v>
      </c>
      <c r="AJ341" s="2">
        <v>4</v>
      </c>
    </row>
    <row r="342" spans="1:36" x14ac:dyDescent="0.25">
      <c r="A342">
        <v>340</v>
      </c>
      <c r="B342">
        <v>5</v>
      </c>
      <c r="I342">
        <v>340</v>
      </c>
      <c r="J342">
        <v>6</v>
      </c>
      <c r="AG342" s="2">
        <v>340</v>
      </c>
      <c r="AH342" s="2">
        <v>3</v>
      </c>
      <c r="AI342" s="2">
        <v>340</v>
      </c>
      <c r="AJ342" s="2">
        <v>4</v>
      </c>
    </row>
    <row r="343" spans="1:36" x14ac:dyDescent="0.25">
      <c r="A343">
        <v>341</v>
      </c>
      <c r="B343">
        <v>5</v>
      </c>
      <c r="I343">
        <v>341</v>
      </c>
      <c r="J343">
        <v>6</v>
      </c>
      <c r="AG343" s="2">
        <v>341</v>
      </c>
      <c r="AH343" s="2">
        <v>3</v>
      </c>
      <c r="AI343" s="2">
        <v>341</v>
      </c>
      <c r="AJ343" s="2">
        <v>4</v>
      </c>
    </row>
    <row r="344" spans="1:36" x14ac:dyDescent="0.25">
      <c r="A344">
        <v>342</v>
      </c>
      <c r="B344">
        <v>5</v>
      </c>
      <c r="I344">
        <v>342</v>
      </c>
      <c r="J344">
        <v>6</v>
      </c>
      <c r="AG344" s="2">
        <v>342</v>
      </c>
      <c r="AH344" s="2">
        <v>3</v>
      </c>
      <c r="AI344" s="2">
        <v>342</v>
      </c>
      <c r="AJ344" s="2">
        <v>4</v>
      </c>
    </row>
    <row r="345" spans="1:36" x14ac:dyDescent="0.25">
      <c r="A345">
        <v>343</v>
      </c>
      <c r="B345">
        <v>5</v>
      </c>
      <c r="I345">
        <v>343</v>
      </c>
      <c r="J345">
        <v>6</v>
      </c>
      <c r="AG345" s="2">
        <v>343</v>
      </c>
      <c r="AH345" s="2">
        <v>3</v>
      </c>
      <c r="AI345" s="2">
        <v>343</v>
      </c>
      <c r="AJ345" s="2">
        <v>4</v>
      </c>
    </row>
    <row r="346" spans="1:36" x14ac:dyDescent="0.25">
      <c r="A346">
        <v>344</v>
      </c>
      <c r="B346">
        <v>5</v>
      </c>
      <c r="I346">
        <v>344</v>
      </c>
      <c r="J346">
        <v>6</v>
      </c>
      <c r="AG346" s="2">
        <v>344</v>
      </c>
      <c r="AH346" s="2">
        <v>3</v>
      </c>
      <c r="AI346" s="2">
        <v>344</v>
      </c>
      <c r="AJ346" s="2">
        <v>4</v>
      </c>
    </row>
    <row r="347" spans="1:36" x14ac:dyDescent="0.25">
      <c r="A347">
        <v>345</v>
      </c>
      <c r="B347">
        <v>5</v>
      </c>
      <c r="I347">
        <v>345</v>
      </c>
      <c r="J347">
        <v>6</v>
      </c>
      <c r="AG347" s="2">
        <v>345</v>
      </c>
      <c r="AH347" s="2">
        <v>3</v>
      </c>
      <c r="AI347" s="2">
        <v>345</v>
      </c>
      <c r="AJ347" s="2">
        <v>4</v>
      </c>
    </row>
    <row r="348" spans="1:36" x14ac:dyDescent="0.25">
      <c r="A348">
        <v>346</v>
      </c>
      <c r="B348">
        <v>5</v>
      </c>
      <c r="I348">
        <v>346</v>
      </c>
      <c r="J348">
        <v>6</v>
      </c>
      <c r="AG348" s="2">
        <v>346</v>
      </c>
      <c r="AH348" s="2">
        <v>3</v>
      </c>
      <c r="AI348" s="2">
        <v>346</v>
      </c>
      <c r="AJ348" s="2">
        <v>4</v>
      </c>
    </row>
    <row r="349" spans="1:36" x14ac:dyDescent="0.25">
      <c r="A349">
        <v>347</v>
      </c>
      <c r="B349">
        <v>5</v>
      </c>
      <c r="I349">
        <v>347</v>
      </c>
      <c r="J349">
        <v>6</v>
      </c>
      <c r="AG349" s="2">
        <v>347</v>
      </c>
      <c r="AH349" s="2">
        <v>3</v>
      </c>
      <c r="AI349" s="2">
        <v>347</v>
      </c>
      <c r="AJ349" s="2">
        <v>4</v>
      </c>
    </row>
    <row r="350" spans="1:36" x14ac:dyDescent="0.25">
      <c r="A350">
        <v>348</v>
      </c>
      <c r="B350">
        <v>5</v>
      </c>
      <c r="I350">
        <v>348</v>
      </c>
      <c r="J350">
        <v>6</v>
      </c>
      <c r="AG350" s="2">
        <v>348</v>
      </c>
      <c r="AH350" s="2">
        <v>3</v>
      </c>
      <c r="AI350" s="2">
        <v>348</v>
      </c>
      <c r="AJ350" s="2">
        <v>4</v>
      </c>
    </row>
    <row r="351" spans="1:36" x14ac:dyDescent="0.25">
      <c r="A351">
        <v>349</v>
      </c>
      <c r="B351">
        <v>5</v>
      </c>
      <c r="I351">
        <v>349</v>
      </c>
      <c r="J351">
        <v>6</v>
      </c>
      <c r="AG351" s="2">
        <v>349</v>
      </c>
      <c r="AH351" s="2">
        <v>3</v>
      </c>
      <c r="AI351" s="2">
        <v>349</v>
      </c>
      <c r="AJ351" s="2">
        <v>4</v>
      </c>
    </row>
    <row r="352" spans="1:36" x14ac:dyDescent="0.25">
      <c r="A352">
        <v>350</v>
      </c>
      <c r="B352">
        <v>5</v>
      </c>
      <c r="I352">
        <v>350</v>
      </c>
      <c r="J352">
        <v>6</v>
      </c>
      <c r="AG352" s="2">
        <v>350</v>
      </c>
      <c r="AH352" s="2">
        <v>3</v>
      </c>
      <c r="AI352" s="2">
        <v>350</v>
      </c>
      <c r="AJ352" s="2">
        <v>4</v>
      </c>
    </row>
    <row r="353" spans="1:36" x14ac:dyDescent="0.25">
      <c r="A353">
        <v>351</v>
      </c>
      <c r="B353">
        <v>5</v>
      </c>
      <c r="I353">
        <v>351</v>
      </c>
      <c r="J353">
        <v>6</v>
      </c>
      <c r="AG353" s="2">
        <v>351</v>
      </c>
      <c r="AH353" s="2">
        <v>3</v>
      </c>
      <c r="AI353" s="2">
        <v>351</v>
      </c>
      <c r="AJ353" s="2">
        <v>4</v>
      </c>
    </row>
    <row r="354" spans="1:36" x14ac:dyDescent="0.25">
      <c r="A354">
        <v>352</v>
      </c>
      <c r="B354">
        <v>5</v>
      </c>
      <c r="I354">
        <v>352</v>
      </c>
      <c r="J354">
        <v>6</v>
      </c>
      <c r="AG354" s="2">
        <v>352</v>
      </c>
      <c r="AH354" s="2">
        <v>3</v>
      </c>
      <c r="AI354" s="2">
        <v>352</v>
      </c>
      <c r="AJ354" s="2">
        <v>4</v>
      </c>
    </row>
    <row r="355" spans="1:36" x14ac:dyDescent="0.25">
      <c r="A355">
        <v>353</v>
      </c>
      <c r="B355">
        <v>5</v>
      </c>
      <c r="I355">
        <v>353</v>
      </c>
      <c r="J355">
        <v>6</v>
      </c>
      <c r="AG355" s="2">
        <v>353</v>
      </c>
      <c r="AH355" s="2">
        <v>3</v>
      </c>
      <c r="AI355" s="2">
        <v>353</v>
      </c>
      <c r="AJ355" s="2">
        <v>4</v>
      </c>
    </row>
    <row r="356" spans="1:36" x14ac:dyDescent="0.25">
      <c r="A356">
        <v>354</v>
      </c>
      <c r="B356">
        <v>5</v>
      </c>
      <c r="I356">
        <v>354</v>
      </c>
      <c r="J356">
        <v>6</v>
      </c>
      <c r="AG356" s="2">
        <v>354</v>
      </c>
      <c r="AH356" s="2">
        <v>3</v>
      </c>
      <c r="AI356" s="2">
        <v>354</v>
      </c>
      <c r="AJ356" s="2">
        <v>4</v>
      </c>
    </row>
    <row r="357" spans="1:36" x14ac:dyDescent="0.25">
      <c r="A357">
        <v>355</v>
      </c>
      <c r="B357">
        <v>5</v>
      </c>
      <c r="I357">
        <v>355</v>
      </c>
      <c r="J357">
        <v>6</v>
      </c>
      <c r="AG357" s="2">
        <v>355</v>
      </c>
      <c r="AH357" s="2">
        <v>3</v>
      </c>
      <c r="AI357" s="2">
        <v>355</v>
      </c>
      <c r="AJ357" s="2">
        <v>4</v>
      </c>
    </row>
    <row r="358" spans="1:36" x14ac:dyDescent="0.25">
      <c r="A358">
        <v>356</v>
      </c>
      <c r="B358">
        <v>5</v>
      </c>
      <c r="I358">
        <v>356</v>
      </c>
      <c r="J358">
        <v>6</v>
      </c>
      <c r="AG358" s="2">
        <v>356</v>
      </c>
      <c r="AH358" s="2">
        <v>3</v>
      </c>
      <c r="AI358" s="2">
        <v>356</v>
      </c>
      <c r="AJ358" s="2">
        <v>4</v>
      </c>
    </row>
    <row r="359" spans="1:36" x14ac:dyDescent="0.25">
      <c r="A359">
        <v>357</v>
      </c>
      <c r="B359">
        <v>5</v>
      </c>
      <c r="I359">
        <v>357</v>
      </c>
      <c r="J359">
        <v>6</v>
      </c>
      <c r="AG359" s="2">
        <v>357</v>
      </c>
      <c r="AH359" s="2">
        <v>3</v>
      </c>
      <c r="AI359" s="2">
        <v>357</v>
      </c>
      <c r="AJ359" s="2">
        <v>4</v>
      </c>
    </row>
    <row r="360" spans="1:36" x14ac:dyDescent="0.25">
      <c r="A360">
        <v>358</v>
      </c>
      <c r="B360">
        <v>5</v>
      </c>
      <c r="I360">
        <v>358</v>
      </c>
      <c r="J360">
        <v>6</v>
      </c>
      <c r="AG360" s="2">
        <v>358</v>
      </c>
      <c r="AH360" s="2">
        <v>3</v>
      </c>
      <c r="AI360" s="2">
        <v>358</v>
      </c>
      <c r="AJ360" s="2">
        <v>4</v>
      </c>
    </row>
    <row r="361" spans="1:36" x14ac:dyDescent="0.25">
      <c r="A361">
        <v>359</v>
      </c>
      <c r="B361">
        <v>5</v>
      </c>
      <c r="I361">
        <v>359</v>
      </c>
      <c r="J361">
        <v>6</v>
      </c>
      <c r="AG361" s="2">
        <v>359</v>
      </c>
      <c r="AH361" s="2">
        <v>3</v>
      </c>
      <c r="AI361" s="2">
        <v>359</v>
      </c>
      <c r="AJ361" s="2">
        <v>4</v>
      </c>
    </row>
    <row r="362" spans="1:36" x14ac:dyDescent="0.25">
      <c r="A362">
        <v>360</v>
      </c>
      <c r="B362">
        <v>5</v>
      </c>
      <c r="I362">
        <v>360</v>
      </c>
      <c r="J362">
        <v>6</v>
      </c>
      <c r="AG362" s="2">
        <v>360</v>
      </c>
      <c r="AH362" s="2">
        <v>3</v>
      </c>
      <c r="AI362" s="2">
        <v>360</v>
      </c>
      <c r="AJ362" s="2">
        <v>4</v>
      </c>
    </row>
    <row r="363" spans="1:36" x14ac:dyDescent="0.25">
      <c r="A363">
        <v>361</v>
      </c>
      <c r="B363">
        <v>5</v>
      </c>
      <c r="I363">
        <v>361</v>
      </c>
      <c r="J363">
        <v>6</v>
      </c>
      <c r="AG363" s="2">
        <v>361</v>
      </c>
      <c r="AH363" s="2">
        <v>3</v>
      </c>
      <c r="AI363" s="2">
        <v>361</v>
      </c>
      <c r="AJ363" s="2">
        <v>4</v>
      </c>
    </row>
    <row r="364" spans="1:36" x14ac:dyDescent="0.25">
      <c r="A364">
        <v>362</v>
      </c>
      <c r="B364">
        <v>5</v>
      </c>
      <c r="I364">
        <v>362</v>
      </c>
      <c r="J364">
        <v>6</v>
      </c>
      <c r="AG364" s="2">
        <v>362</v>
      </c>
      <c r="AH364" s="2">
        <v>3</v>
      </c>
      <c r="AI364" s="2">
        <v>362</v>
      </c>
      <c r="AJ364" s="2">
        <v>4</v>
      </c>
    </row>
    <row r="365" spans="1:36" x14ac:dyDescent="0.25">
      <c r="A365">
        <v>363</v>
      </c>
      <c r="B365">
        <v>5</v>
      </c>
      <c r="I365">
        <v>363</v>
      </c>
      <c r="J365">
        <v>6</v>
      </c>
      <c r="AG365" s="2">
        <v>363</v>
      </c>
      <c r="AH365" s="2">
        <v>3</v>
      </c>
      <c r="AI365" s="2">
        <v>363</v>
      </c>
      <c r="AJ365" s="2">
        <v>4</v>
      </c>
    </row>
    <row r="366" spans="1:36" x14ac:dyDescent="0.25">
      <c r="A366">
        <v>364</v>
      </c>
      <c r="B366">
        <v>5</v>
      </c>
      <c r="I366">
        <v>364</v>
      </c>
      <c r="J366">
        <v>6</v>
      </c>
      <c r="AG366" s="2">
        <v>364</v>
      </c>
      <c r="AH366" s="2">
        <v>3</v>
      </c>
      <c r="AI366" s="2">
        <v>364</v>
      </c>
      <c r="AJ366" s="2">
        <v>4</v>
      </c>
    </row>
    <row r="367" spans="1:36" x14ac:dyDescent="0.25">
      <c r="A367">
        <v>365</v>
      </c>
      <c r="B367">
        <v>5</v>
      </c>
      <c r="I367">
        <v>365</v>
      </c>
      <c r="J367">
        <v>6</v>
      </c>
      <c r="AG367" s="2">
        <v>365</v>
      </c>
      <c r="AH367" s="2">
        <v>3</v>
      </c>
      <c r="AI367" s="2">
        <v>365</v>
      </c>
      <c r="AJ367" s="2">
        <v>4</v>
      </c>
    </row>
    <row r="368" spans="1:36" x14ac:dyDescent="0.25">
      <c r="A368">
        <v>366</v>
      </c>
      <c r="B368">
        <v>5</v>
      </c>
      <c r="I368">
        <v>366</v>
      </c>
      <c r="J368">
        <v>6</v>
      </c>
      <c r="AG368" s="2">
        <v>366</v>
      </c>
      <c r="AH368" s="2">
        <v>3</v>
      </c>
      <c r="AI368" s="2">
        <v>366</v>
      </c>
      <c r="AJ368" s="2">
        <v>4</v>
      </c>
    </row>
    <row r="369" spans="1:36" x14ac:dyDescent="0.25">
      <c r="A369">
        <v>367</v>
      </c>
      <c r="B369">
        <v>5</v>
      </c>
      <c r="I369">
        <v>367</v>
      </c>
      <c r="J369">
        <v>6</v>
      </c>
      <c r="AG369" s="2">
        <v>367</v>
      </c>
      <c r="AH369" s="2">
        <v>3</v>
      </c>
      <c r="AI369" s="2">
        <v>367</v>
      </c>
      <c r="AJ369" s="2">
        <v>4</v>
      </c>
    </row>
    <row r="370" spans="1:36" x14ac:dyDescent="0.25">
      <c r="A370">
        <v>368</v>
      </c>
      <c r="B370">
        <v>5</v>
      </c>
      <c r="I370">
        <v>368</v>
      </c>
      <c r="J370">
        <v>6</v>
      </c>
      <c r="AG370" s="2">
        <v>368</v>
      </c>
      <c r="AH370" s="2">
        <v>3</v>
      </c>
      <c r="AI370" s="2">
        <v>368</v>
      </c>
      <c r="AJ370" s="2">
        <v>4</v>
      </c>
    </row>
    <row r="371" spans="1:36" x14ac:dyDescent="0.25">
      <c r="A371">
        <v>369</v>
      </c>
      <c r="B371">
        <v>5</v>
      </c>
      <c r="I371">
        <v>369</v>
      </c>
      <c r="J371">
        <v>6</v>
      </c>
      <c r="AG371" s="2">
        <v>369</v>
      </c>
      <c r="AH371" s="2">
        <v>3</v>
      </c>
      <c r="AI371" s="2">
        <v>369</v>
      </c>
      <c r="AJ371" s="2">
        <v>4</v>
      </c>
    </row>
    <row r="372" spans="1:36" x14ac:dyDescent="0.25">
      <c r="A372">
        <v>370</v>
      </c>
      <c r="B372">
        <v>5</v>
      </c>
      <c r="I372">
        <v>370</v>
      </c>
      <c r="J372">
        <v>6</v>
      </c>
      <c r="AG372" s="2">
        <v>370</v>
      </c>
      <c r="AH372" s="2">
        <v>3</v>
      </c>
      <c r="AI372" s="2">
        <v>370</v>
      </c>
      <c r="AJ372" s="2">
        <v>4</v>
      </c>
    </row>
    <row r="373" spans="1:36" x14ac:dyDescent="0.25">
      <c r="A373">
        <v>371</v>
      </c>
      <c r="B373">
        <v>5</v>
      </c>
      <c r="I373">
        <v>371</v>
      </c>
      <c r="J373">
        <v>6</v>
      </c>
      <c r="AG373" s="2">
        <v>371</v>
      </c>
      <c r="AH373" s="2">
        <v>3</v>
      </c>
      <c r="AI373" s="2">
        <v>371</v>
      </c>
      <c r="AJ373" s="2">
        <v>4</v>
      </c>
    </row>
    <row r="374" spans="1:36" x14ac:dyDescent="0.25">
      <c r="A374">
        <v>372</v>
      </c>
      <c r="B374">
        <v>5</v>
      </c>
      <c r="I374">
        <v>372</v>
      </c>
      <c r="J374">
        <v>6</v>
      </c>
      <c r="AG374" s="2">
        <v>372</v>
      </c>
      <c r="AH374" s="2">
        <v>3</v>
      </c>
      <c r="AI374" s="2">
        <v>372</v>
      </c>
      <c r="AJ374" s="2">
        <v>4</v>
      </c>
    </row>
    <row r="375" spans="1:36" x14ac:dyDescent="0.25">
      <c r="A375">
        <v>373</v>
      </c>
      <c r="B375">
        <v>5</v>
      </c>
      <c r="I375">
        <v>373</v>
      </c>
      <c r="J375">
        <v>6</v>
      </c>
      <c r="AG375" s="2">
        <v>373</v>
      </c>
      <c r="AH375" s="2">
        <v>3</v>
      </c>
      <c r="AI375" s="2">
        <v>373</v>
      </c>
      <c r="AJ375" s="2">
        <v>4</v>
      </c>
    </row>
    <row r="376" spans="1:36" x14ac:dyDescent="0.25">
      <c r="A376">
        <v>374</v>
      </c>
      <c r="B376">
        <v>5</v>
      </c>
      <c r="I376">
        <v>374</v>
      </c>
      <c r="J376">
        <v>6</v>
      </c>
      <c r="AG376" s="2">
        <v>374</v>
      </c>
      <c r="AH376" s="2">
        <v>3</v>
      </c>
      <c r="AI376" s="2">
        <v>374</v>
      </c>
      <c r="AJ376" s="2">
        <v>4</v>
      </c>
    </row>
    <row r="377" spans="1:36" x14ac:dyDescent="0.25">
      <c r="A377">
        <v>375</v>
      </c>
      <c r="B377">
        <v>5</v>
      </c>
      <c r="I377">
        <v>375</v>
      </c>
      <c r="J377">
        <v>6</v>
      </c>
      <c r="AG377" s="2">
        <v>375</v>
      </c>
      <c r="AH377" s="2">
        <v>3</v>
      </c>
      <c r="AI377" s="2">
        <v>375</v>
      </c>
      <c r="AJ377" s="2">
        <v>4</v>
      </c>
    </row>
    <row r="378" spans="1:36" x14ac:dyDescent="0.25">
      <c r="A378">
        <v>376</v>
      </c>
      <c r="B378">
        <v>5.5</v>
      </c>
      <c r="I378">
        <v>376</v>
      </c>
      <c r="J378">
        <v>6</v>
      </c>
      <c r="AG378" s="2">
        <v>376</v>
      </c>
      <c r="AH378" s="2">
        <v>3</v>
      </c>
      <c r="AI378" s="2">
        <v>376</v>
      </c>
      <c r="AJ378" s="2">
        <v>4</v>
      </c>
    </row>
    <row r="379" spans="1:36" x14ac:dyDescent="0.25">
      <c r="A379">
        <v>377</v>
      </c>
      <c r="B379">
        <v>5.5</v>
      </c>
      <c r="I379">
        <v>377</v>
      </c>
      <c r="J379">
        <v>6</v>
      </c>
      <c r="AG379" s="2">
        <v>377</v>
      </c>
      <c r="AH379" s="2">
        <v>3</v>
      </c>
      <c r="AI379" s="2">
        <v>377</v>
      </c>
      <c r="AJ379" s="2">
        <v>4</v>
      </c>
    </row>
    <row r="380" spans="1:36" x14ac:dyDescent="0.25">
      <c r="A380">
        <v>378</v>
      </c>
      <c r="B380">
        <v>5.5</v>
      </c>
      <c r="I380">
        <v>378</v>
      </c>
      <c r="J380">
        <v>6</v>
      </c>
      <c r="AG380" s="2">
        <v>378</v>
      </c>
      <c r="AH380" s="2">
        <v>3</v>
      </c>
      <c r="AI380" s="2">
        <v>378</v>
      </c>
      <c r="AJ380" s="2">
        <v>4</v>
      </c>
    </row>
    <row r="381" spans="1:36" x14ac:dyDescent="0.25">
      <c r="A381">
        <v>379</v>
      </c>
      <c r="B381">
        <v>5.5</v>
      </c>
      <c r="I381">
        <v>379</v>
      </c>
      <c r="J381">
        <v>6</v>
      </c>
      <c r="AG381" s="2">
        <v>379</v>
      </c>
      <c r="AH381" s="2">
        <v>3</v>
      </c>
      <c r="AI381" s="2">
        <v>379</v>
      </c>
      <c r="AJ381" s="2">
        <v>4</v>
      </c>
    </row>
    <row r="382" spans="1:36" x14ac:dyDescent="0.25">
      <c r="A382">
        <v>380</v>
      </c>
      <c r="B382">
        <v>5.5</v>
      </c>
      <c r="I382">
        <v>380</v>
      </c>
      <c r="J382">
        <v>6</v>
      </c>
      <c r="AG382" s="2">
        <v>380</v>
      </c>
      <c r="AH382" s="2">
        <v>3</v>
      </c>
      <c r="AI382" s="2">
        <v>380</v>
      </c>
      <c r="AJ382" s="2">
        <v>4</v>
      </c>
    </row>
    <row r="383" spans="1:36" x14ac:dyDescent="0.25">
      <c r="A383">
        <v>381</v>
      </c>
      <c r="B383">
        <v>5.5</v>
      </c>
      <c r="I383">
        <v>381</v>
      </c>
      <c r="J383">
        <v>6</v>
      </c>
      <c r="AG383" s="2">
        <v>381</v>
      </c>
      <c r="AH383" s="2">
        <v>3</v>
      </c>
      <c r="AI383" s="2">
        <v>381</v>
      </c>
      <c r="AJ383" s="2">
        <v>4</v>
      </c>
    </row>
    <row r="384" spans="1:36" x14ac:dyDescent="0.25">
      <c r="A384">
        <v>382</v>
      </c>
      <c r="B384">
        <v>5.5</v>
      </c>
      <c r="I384">
        <v>382</v>
      </c>
      <c r="J384">
        <v>6</v>
      </c>
      <c r="AG384" s="2">
        <v>382</v>
      </c>
      <c r="AH384" s="2">
        <v>3</v>
      </c>
      <c r="AI384" s="2">
        <v>382</v>
      </c>
      <c r="AJ384" s="2">
        <v>4</v>
      </c>
    </row>
    <row r="385" spans="1:36" x14ac:dyDescent="0.25">
      <c r="A385">
        <v>383</v>
      </c>
      <c r="B385">
        <v>5.5</v>
      </c>
      <c r="I385">
        <v>383</v>
      </c>
      <c r="J385">
        <v>6</v>
      </c>
      <c r="AG385" s="2">
        <v>383</v>
      </c>
      <c r="AH385" s="2">
        <v>3</v>
      </c>
      <c r="AI385" s="2">
        <v>383</v>
      </c>
      <c r="AJ385" s="2">
        <v>4</v>
      </c>
    </row>
    <row r="386" spans="1:36" x14ac:dyDescent="0.25">
      <c r="A386">
        <v>384</v>
      </c>
      <c r="B386">
        <v>5.5</v>
      </c>
      <c r="I386">
        <v>384</v>
      </c>
      <c r="J386">
        <v>6</v>
      </c>
      <c r="AG386" s="2">
        <v>384</v>
      </c>
      <c r="AH386" s="2">
        <v>3</v>
      </c>
      <c r="AI386" s="2">
        <v>384</v>
      </c>
      <c r="AJ386" s="2">
        <v>4</v>
      </c>
    </row>
    <row r="387" spans="1:36" x14ac:dyDescent="0.25">
      <c r="A387">
        <v>385</v>
      </c>
      <c r="B387">
        <v>5.5</v>
      </c>
      <c r="I387">
        <v>385</v>
      </c>
      <c r="J387">
        <v>6</v>
      </c>
      <c r="AG387" s="2">
        <v>385</v>
      </c>
      <c r="AH387" s="2">
        <v>3</v>
      </c>
      <c r="AI387" s="2">
        <v>385</v>
      </c>
      <c r="AJ387" s="2">
        <v>4</v>
      </c>
    </row>
    <row r="388" spans="1:36" x14ac:dyDescent="0.25">
      <c r="A388">
        <v>386</v>
      </c>
      <c r="B388">
        <v>5.5</v>
      </c>
      <c r="I388">
        <v>386</v>
      </c>
      <c r="J388">
        <v>6</v>
      </c>
      <c r="AG388" s="2">
        <v>386</v>
      </c>
      <c r="AH388" s="2">
        <v>3</v>
      </c>
      <c r="AI388" s="2">
        <v>386</v>
      </c>
      <c r="AJ388" s="2">
        <v>4</v>
      </c>
    </row>
    <row r="389" spans="1:36" x14ac:dyDescent="0.25">
      <c r="A389">
        <v>387</v>
      </c>
      <c r="B389">
        <v>5.5</v>
      </c>
      <c r="I389">
        <v>387</v>
      </c>
      <c r="J389">
        <v>6</v>
      </c>
      <c r="AG389" s="2">
        <v>387</v>
      </c>
      <c r="AH389" s="2">
        <v>3</v>
      </c>
      <c r="AI389" s="2">
        <v>387</v>
      </c>
      <c r="AJ389" s="2">
        <v>4</v>
      </c>
    </row>
    <row r="390" spans="1:36" x14ac:dyDescent="0.25">
      <c r="A390">
        <v>388</v>
      </c>
      <c r="B390">
        <v>5.5</v>
      </c>
      <c r="I390">
        <v>388</v>
      </c>
      <c r="J390">
        <v>6</v>
      </c>
      <c r="AG390" s="2">
        <v>388</v>
      </c>
      <c r="AH390" s="2">
        <v>3</v>
      </c>
      <c r="AI390" s="2">
        <v>388</v>
      </c>
      <c r="AJ390" s="2">
        <v>4</v>
      </c>
    </row>
    <row r="391" spans="1:36" x14ac:dyDescent="0.25">
      <c r="A391">
        <v>389</v>
      </c>
      <c r="B391">
        <v>5.5</v>
      </c>
      <c r="I391">
        <v>389</v>
      </c>
      <c r="J391">
        <v>6</v>
      </c>
      <c r="AG391" s="2">
        <v>389</v>
      </c>
      <c r="AH391" s="2">
        <v>3</v>
      </c>
      <c r="AI391" s="2">
        <v>389</v>
      </c>
      <c r="AJ391" s="2">
        <v>4</v>
      </c>
    </row>
    <row r="392" spans="1:36" x14ac:dyDescent="0.25">
      <c r="A392">
        <v>390</v>
      </c>
      <c r="B392">
        <v>5.5</v>
      </c>
      <c r="I392">
        <v>390</v>
      </c>
      <c r="J392">
        <v>6</v>
      </c>
      <c r="AG392" s="2">
        <v>390</v>
      </c>
      <c r="AH392" s="2">
        <v>3</v>
      </c>
      <c r="AI392" s="2">
        <v>390</v>
      </c>
      <c r="AJ392" s="2">
        <v>4</v>
      </c>
    </row>
    <row r="393" spans="1:36" x14ac:dyDescent="0.25">
      <c r="A393">
        <v>391</v>
      </c>
      <c r="B393">
        <v>5.5</v>
      </c>
      <c r="I393">
        <v>391</v>
      </c>
      <c r="J393">
        <v>6</v>
      </c>
      <c r="AG393" s="2">
        <v>391</v>
      </c>
      <c r="AH393" s="2">
        <v>3</v>
      </c>
      <c r="AI393" s="2">
        <v>391</v>
      </c>
      <c r="AJ393" s="2">
        <v>4</v>
      </c>
    </row>
    <row r="394" spans="1:36" x14ac:dyDescent="0.25">
      <c r="A394">
        <v>392</v>
      </c>
      <c r="B394">
        <v>5.5</v>
      </c>
      <c r="I394">
        <v>392</v>
      </c>
      <c r="J394">
        <v>6</v>
      </c>
      <c r="AG394" s="2">
        <v>392</v>
      </c>
      <c r="AH394" s="2">
        <v>3</v>
      </c>
      <c r="AI394" s="2">
        <v>392</v>
      </c>
      <c r="AJ394" s="2">
        <v>4</v>
      </c>
    </row>
    <row r="395" spans="1:36" x14ac:dyDescent="0.25">
      <c r="A395">
        <v>393</v>
      </c>
      <c r="B395">
        <v>5.5</v>
      </c>
      <c r="I395">
        <v>393</v>
      </c>
      <c r="J395">
        <v>6</v>
      </c>
      <c r="AG395" s="2">
        <v>393</v>
      </c>
      <c r="AH395" s="2">
        <v>3</v>
      </c>
      <c r="AI395" s="2">
        <v>393</v>
      </c>
      <c r="AJ395" s="2">
        <v>4</v>
      </c>
    </row>
    <row r="396" spans="1:36" x14ac:dyDescent="0.25">
      <c r="A396">
        <v>394</v>
      </c>
      <c r="B396">
        <v>5.5</v>
      </c>
      <c r="I396">
        <v>394</v>
      </c>
      <c r="J396">
        <v>6</v>
      </c>
      <c r="AG396" s="2">
        <v>394</v>
      </c>
      <c r="AH396" s="2">
        <v>3</v>
      </c>
      <c r="AI396" s="2">
        <v>394</v>
      </c>
      <c r="AJ396" s="2">
        <v>4</v>
      </c>
    </row>
    <row r="397" spans="1:36" x14ac:dyDescent="0.25">
      <c r="A397">
        <v>395</v>
      </c>
      <c r="B397">
        <v>5.5</v>
      </c>
      <c r="I397">
        <v>395</v>
      </c>
      <c r="J397">
        <v>6</v>
      </c>
      <c r="AG397" s="2">
        <v>395</v>
      </c>
      <c r="AH397" s="2">
        <v>3</v>
      </c>
      <c r="AI397" s="2">
        <v>395</v>
      </c>
      <c r="AJ397" s="2">
        <v>4</v>
      </c>
    </row>
    <row r="398" spans="1:36" x14ac:dyDescent="0.25">
      <c r="A398">
        <v>396</v>
      </c>
      <c r="B398">
        <v>5.5</v>
      </c>
      <c r="I398">
        <v>396</v>
      </c>
      <c r="J398">
        <v>6</v>
      </c>
      <c r="AG398" s="2">
        <v>396</v>
      </c>
      <c r="AH398" s="2">
        <v>3</v>
      </c>
      <c r="AI398" s="2">
        <v>396</v>
      </c>
      <c r="AJ398" s="2">
        <v>4</v>
      </c>
    </row>
    <row r="399" spans="1:36" x14ac:dyDescent="0.25">
      <c r="A399">
        <v>397</v>
      </c>
      <c r="B399">
        <v>5.5</v>
      </c>
      <c r="I399">
        <v>397</v>
      </c>
      <c r="J399">
        <v>6</v>
      </c>
      <c r="AG399" s="2">
        <v>397</v>
      </c>
      <c r="AH399" s="2">
        <v>3</v>
      </c>
      <c r="AI399" s="2">
        <v>397</v>
      </c>
      <c r="AJ399" s="2">
        <v>4</v>
      </c>
    </row>
    <row r="400" spans="1:36" x14ac:dyDescent="0.25">
      <c r="A400">
        <v>398</v>
      </c>
      <c r="B400">
        <v>5.5</v>
      </c>
      <c r="I400">
        <v>398</v>
      </c>
      <c r="J400">
        <v>6</v>
      </c>
      <c r="AG400" s="2">
        <v>398</v>
      </c>
      <c r="AH400" s="2">
        <v>3</v>
      </c>
      <c r="AI400" s="2">
        <v>398</v>
      </c>
      <c r="AJ400" s="2">
        <v>4</v>
      </c>
    </row>
    <row r="401" spans="1:36" x14ac:dyDescent="0.25">
      <c r="A401">
        <v>399</v>
      </c>
      <c r="B401">
        <v>5.5</v>
      </c>
      <c r="I401">
        <v>399</v>
      </c>
      <c r="J401">
        <v>6</v>
      </c>
      <c r="AG401" s="2">
        <v>399</v>
      </c>
      <c r="AH401" s="2">
        <v>3</v>
      </c>
      <c r="AI401" s="2">
        <v>399</v>
      </c>
      <c r="AJ401" s="2">
        <v>4</v>
      </c>
    </row>
    <row r="402" spans="1:36" x14ac:dyDescent="0.25">
      <c r="A402">
        <v>400</v>
      </c>
      <c r="B402">
        <v>5.5</v>
      </c>
      <c r="I402">
        <v>400</v>
      </c>
      <c r="J402">
        <v>6</v>
      </c>
      <c r="AG402" s="2">
        <v>400</v>
      </c>
      <c r="AH402" s="2">
        <v>3</v>
      </c>
      <c r="AI402" s="2">
        <v>400</v>
      </c>
      <c r="AJ402" s="2">
        <v>4</v>
      </c>
    </row>
    <row r="403" spans="1:36" x14ac:dyDescent="0.25">
      <c r="A403">
        <v>401</v>
      </c>
      <c r="B403">
        <v>5.5</v>
      </c>
      <c r="I403">
        <v>401</v>
      </c>
      <c r="J403">
        <v>6</v>
      </c>
      <c r="AG403" s="2">
        <v>401</v>
      </c>
      <c r="AH403" s="2">
        <v>3</v>
      </c>
      <c r="AI403" s="2">
        <v>401</v>
      </c>
      <c r="AJ403" s="2">
        <v>4</v>
      </c>
    </row>
    <row r="404" spans="1:36" x14ac:dyDescent="0.25">
      <c r="A404">
        <v>402</v>
      </c>
      <c r="B404">
        <v>5.5</v>
      </c>
      <c r="I404">
        <v>402</v>
      </c>
      <c r="J404">
        <v>6</v>
      </c>
      <c r="AG404" s="2">
        <v>402</v>
      </c>
      <c r="AH404" s="2">
        <v>3</v>
      </c>
      <c r="AI404" s="2">
        <v>402</v>
      </c>
      <c r="AJ404" s="2">
        <v>4</v>
      </c>
    </row>
    <row r="405" spans="1:36" x14ac:dyDescent="0.25">
      <c r="A405">
        <v>403</v>
      </c>
      <c r="B405">
        <v>5.5</v>
      </c>
      <c r="I405">
        <v>403</v>
      </c>
      <c r="J405">
        <v>6</v>
      </c>
      <c r="AG405" s="2">
        <v>403</v>
      </c>
      <c r="AH405" s="2">
        <v>3</v>
      </c>
      <c r="AI405" s="2">
        <v>403</v>
      </c>
      <c r="AJ405" s="2">
        <v>4</v>
      </c>
    </row>
    <row r="406" spans="1:36" x14ac:dyDescent="0.25">
      <c r="A406">
        <v>404</v>
      </c>
      <c r="B406">
        <v>5.5</v>
      </c>
      <c r="I406">
        <v>404</v>
      </c>
      <c r="J406">
        <v>6</v>
      </c>
      <c r="AG406" s="2">
        <v>404</v>
      </c>
      <c r="AH406" s="2">
        <v>3</v>
      </c>
      <c r="AI406" s="2">
        <v>404</v>
      </c>
      <c r="AJ406" s="2">
        <v>4</v>
      </c>
    </row>
    <row r="407" spans="1:36" x14ac:dyDescent="0.25">
      <c r="A407">
        <v>405</v>
      </c>
      <c r="B407">
        <v>5.5</v>
      </c>
      <c r="I407">
        <v>405</v>
      </c>
      <c r="J407">
        <v>6</v>
      </c>
      <c r="AG407" s="2">
        <v>405</v>
      </c>
      <c r="AH407" s="2">
        <v>3</v>
      </c>
      <c r="AI407" s="2">
        <v>405</v>
      </c>
      <c r="AJ407" s="2">
        <v>4</v>
      </c>
    </row>
    <row r="408" spans="1:36" x14ac:dyDescent="0.25">
      <c r="A408">
        <v>406</v>
      </c>
      <c r="B408">
        <v>5.5</v>
      </c>
      <c r="I408">
        <v>406</v>
      </c>
      <c r="J408">
        <v>6</v>
      </c>
      <c r="AG408" s="2">
        <v>406</v>
      </c>
      <c r="AH408" s="2">
        <v>3</v>
      </c>
      <c r="AI408" s="2">
        <v>406</v>
      </c>
      <c r="AJ408" s="2">
        <v>4</v>
      </c>
    </row>
    <row r="409" spans="1:36" x14ac:dyDescent="0.25">
      <c r="A409">
        <v>407</v>
      </c>
      <c r="B409">
        <v>5.5</v>
      </c>
      <c r="I409">
        <v>407</v>
      </c>
      <c r="J409">
        <v>6</v>
      </c>
      <c r="AG409" s="2">
        <v>407</v>
      </c>
      <c r="AH409" s="2">
        <v>3</v>
      </c>
      <c r="AI409" s="2">
        <v>407</v>
      </c>
      <c r="AJ409" s="2">
        <v>4</v>
      </c>
    </row>
    <row r="410" spans="1:36" x14ac:dyDescent="0.25">
      <c r="A410">
        <v>408</v>
      </c>
      <c r="B410">
        <v>5.5</v>
      </c>
      <c r="I410">
        <v>408</v>
      </c>
      <c r="J410">
        <v>6</v>
      </c>
      <c r="AG410" s="2">
        <v>408</v>
      </c>
      <c r="AH410" s="2">
        <v>3</v>
      </c>
      <c r="AI410" s="2">
        <v>408</v>
      </c>
      <c r="AJ410" s="2">
        <v>4</v>
      </c>
    </row>
    <row r="411" spans="1:36" x14ac:dyDescent="0.25">
      <c r="A411">
        <v>409</v>
      </c>
      <c r="B411">
        <v>5.5</v>
      </c>
      <c r="I411">
        <v>409</v>
      </c>
      <c r="J411">
        <v>6</v>
      </c>
      <c r="AG411" s="2">
        <v>409</v>
      </c>
      <c r="AH411" s="2">
        <v>3</v>
      </c>
      <c r="AI411" s="2">
        <v>409</v>
      </c>
      <c r="AJ411" s="2">
        <v>4</v>
      </c>
    </row>
    <row r="412" spans="1:36" x14ac:dyDescent="0.25">
      <c r="A412">
        <v>410</v>
      </c>
      <c r="B412">
        <v>5.5</v>
      </c>
      <c r="I412">
        <v>410</v>
      </c>
      <c r="J412">
        <v>6</v>
      </c>
      <c r="AG412" s="2">
        <v>410</v>
      </c>
      <c r="AH412" s="2">
        <v>3</v>
      </c>
      <c r="AI412" s="2">
        <v>410</v>
      </c>
      <c r="AJ412" s="2">
        <v>4</v>
      </c>
    </row>
    <row r="413" spans="1:36" x14ac:dyDescent="0.25">
      <c r="A413">
        <v>411</v>
      </c>
      <c r="B413">
        <v>5.5</v>
      </c>
      <c r="I413">
        <v>411</v>
      </c>
      <c r="J413">
        <v>6</v>
      </c>
      <c r="AG413" s="2">
        <v>411</v>
      </c>
      <c r="AH413" s="2">
        <v>3</v>
      </c>
      <c r="AI413" s="2">
        <v>411</v>
      </c>
      <c r="AJ413" s="2">
        <v>4</v>
      </c>
    </row>
    <row r="414" spans="1:36" x14ac:dyDescent="0.25">
      <c r="A414">
        <v>412</v>
      </c>
      <c r="B414">
        <v>5.5</v>
      </c>
      <c r="I414">
        <v>412</v>
      </c>
      <c r="J414">
        <v>6</v>
      </c>
      <c r="AG414" s="2">
        <v>412</v>
      </c>
      <c r="AH414" s="2">
        <v>3</v>
      </c>
      <c r="AI414" s="2">
        <v>412</v>
      </c>
      <c r="AJ414" s="2">
        <v>4</v>
      </c>
    </row>
    <row r="415" spans="1:36" x14ac:dyDescent="0.25">
      <c r="A415">
        <v>413</v>
      </c>
      <c r="B415">
        <v>5.5</v>
      </c>
      <c r="I415">
        <v>413</v>
      </c>
      <c r="J415">
        <v>6</v>
      </c>
      <c r="AG415" s="2">
        <v>413</v>
      </c>
      <c r="AH415" s="2">
        <v>3</v>
      </c>
      <c r="AI415" s="2">
        <v>413</v>
      </c>
      <c r="AJ415" s="2">
        <v>4</v>
      </c>
    </row>
    <row r="416" spans="1:36" x14ac:dyDescent="0.25">
      <c r="A416">
        <v>414</v>
      </c>
      <c r="B416">
        <v>5.5</v>
      </c>
      <c r="I416">
        <v>414</v>
      </c>
      <c r="J416">
        <v>6</v>
      </c>
      <c r="AG416" s="2">
        <v>414</v>
      </c>
      <c r="AH416" s="2">
        <v>3</v>
      </c>
      <c r="AI416" s="2">
        <v>414</v>
      </c>
      <c r="AJ416" s="2">
        <v>4</v>
      </c>
    </row>
    <row r="417" spans="1:36" x14ac:dyDescent="0.25">
      <c r="A417">
        <v>415</v>
      </c>
      <c r="B417">
        <v>5.5</v>
      </c>
      <c r="I417">
        <v>415</v>
      </c>
      <c r="J417">
        <v>6</v>
      </c>
      <c r="AG417" s="2">
        <v>415</v>
      </c>
      <c r="AH417" s="2">
        <v>3</v>
      </c>
      <c r="AI417" s="2">
        <v>415</v>
      </c>
      <c r="AJ417" s="2">
        <v>4</v>
      </c>
    </row>
    <row r="418" spans="1:36" x14ac:dyDescent="0.25">
      <c r="A418">
        <v>416</v>
      </c>
      <c r="B418">
        <v>5.5</v>
      </c>
      <c r="I418">
        <v>416</v>
      </c>
      <c r="J418">
        <v>6</v>
      </c>
      <c r="AG418" s="2">
        <v>416</v>
      </c>
      <c r="AH418" s="2">
        <v>3</v>
      </c>
      <c r="AI418" s="2">
        <v>416</v>
      </c>
      <c r="AJ418" s="2">
        <v>4</v>
      </c>
    </row>
    <row r="419" spans="1:36" x14ac:dyDescent="0.25">
      <c r="A419">
        <v>417</v>
      </c>
      <c r="B419">
        <v>5.5</v>
      </c>
      <c r="I419">
        <v>417</v>
      </c>
      <c r="J419">
        <v>6</v>
      </c>
      <c r="AG419" s="2">
        <v>417</v>
      </c>
      <c r="AH419" s="2">
        <v>3</v>
      </c>
      <c r="AI419" s="2">
        <v>417</v>
      </c>
      <c r="AJ419" s="2">
        <v>4</v>
      </c>
    </row>
    <row r="420" spans="1:36" x14ac:dyDescent="0.25">
      <c r="A420">
        <v>418</v>
      </c>
      <c r="B420">
        <v>5.5</v>
      </c>
      <c r="I420">
        <v>418</v>
      </c>
      <c r="J420">
        <v>6</v>
      </c>
      <c r="AG420" s="2">
        <v>418</v>
      </c>
      <c r="AH420" s="2">
        <v>3</v>
      </c>
      <c r="AI420" s="2">
        <v>418</v>
      </c>
      <c r="AJ420" s="2">
        <v>4</v>
      </c>
    </row>
    <row r="421" spans="1:36" x14ac:dyDescent="0.25">
      <c r="A421">
        <v>419</v>
      </c>
      <c r="B421">
        <v>5.5</v>
      </c>
      <c r="I421">
        <v>419</v>
      </c>
      <c r="J421">
        <v>6</v>
      </c>
      <c r="AG421" s="2">
        <v>419</v>
      </c>
      <c r="AH421" s="2">
        <v>3</v>
      </c>
      <c r="AI421" s="2">
        <v>419</v>
      </c>
      <c r="AJ421" s="2">
        <v>4</v>
      </c>
    </row>
    <row r="422" spans="1:36" x14ac:dyDescent="0.25">
      <c r="A422">
        <v>420</v>
      </c>
      <c r="B422">
        <v>5.5</v>
      </c>
      <c r="I422">
        <v>420</v>
      </c>
      <c r="J422">
        <v>6</v>
      </c>
      <c r="AG422" s="2">
        <v>420</v>
      </c>
      <c r="AH422" s="2">
        <v>3</v>
      </c>
      <c r="AI422" s="2">
        <v>420</v>
      </c>
      <c r="AJ422" s="2">
        <v>4</v>
      </c>
    </row>
    <row r="423" spans="1:36" x14ac:dyDescent="0.25">
      <c r="A423">
        <v>421</v>
      </c>
      <c r="B423">
        <v>5.5</v>
      </c>
      <c r="I423">
        <v>421</v>
      </c>
      <c r="J423">
        <v>6</v>
      </c>
      <c r="AG423" s="2">
        <v>421</v>
      </c>
      <c r="AH423" s="2">
        <v>3</v>
      </c>
      <c r="AI423" s="2">
        <v>421</v>
      </c>
      <c r="AJ423" s="2">
        <v>4</v>
      </c>
    </row>
    <row r="424" spans="1:36" x14ac:dyDescent="0.25">
      <c r="A424">
        <v>422</v>
      </c>
      <c r="B424">
        <v>5.5</v>
      </c>
      <c r="I424">
        <v>422</v>
      </c>
      <c r="J424">
        <v>6</v>
      </c>
      <c r="AG424" s="2">
        <v>422</v>
      </c>
      <c r="AH424" s="2">
        <v>3</v>
      </c>
      <c r="AI424" s="2">
        <v>422</v>
      </c>
      <c r="AJ424" s="2">
        <v>4</v>
      </c>
    </row>
    <row r="425" spans="1:36" x14ac:dyDescent="0.25">
      <c r="A425">
        <v>423</v>
      </c>
      <c r="B425">
        <v>5.5</v>
      </c>
      <c r="I425">
        <v>423</v>
      </c>
      <c r="J425">
        <v>6</v>
      </c>
      <c r="AG425" s="2">
        <v>423</v>
      </c>
      <c r="AH425" s="2">
        <v>3</v>
      </c>
      <c r="AI425" s="2">
        <v>423</v>
      </c>
      <c r="AJ425" s="2">
        <v>4</v>
      </c>
    </row>
    <row r="426" spans="1:36" x14ac:dyDescent="0.25">
      <c r="A426">
        <v>424</v>
      </c>
      <c r="B426">
        <v>5.5</v>
      </c>
      <c r="I426">
        <v>424</v>
      </c>
      <c r="J426">
        <v>6</v>
      </c>
      <c r="AG426" s="2">
        <v>424</v>
      </c>
      <c r="AH426" s="2">
        <v>3</v>
      </c>
      <c r="AI426" s="2">
        <v>424</v>
      </c>
      <c r="AJ426" s="2">
        <v>4</v>
      </c>
    </row>
    <row r="427" spans="1:36" x14ac:dyDescent="0.25">
      <c r="A427">
        <v>425</v>
      </c>
      <c r="B427">
        <v>5.5</v>
      </c>
      <c r="I427">
        <v>425</v>
      </c>
      <c r="J427">
        <v>6</v>
      </c>
      <c r="AG427" s="2">
        <v>425</v>
      </c>
      <c r="AH427" s="2">
        <v>3</v>
      </c>
      <c r="AI427" s="2">
        <v>425</v>
      </c>
      <c r="AJ427" s="2">
        <v>4</v>
      </c>
    </row>
    <row r="428" spans="1:36" x14ac:dyDescent="0.25">
      <c r="A428">
        <v>426</v>
      </c>
      <c r="B428">
        <v>5.5</v>
      </c>
      <c r="I428">
        <v>426</v>
      </c>
      <c r="J428">
        <v>6</v>
      </c>
      <c r="AG428" s="2">
        <v>426</v>
      </c>
      <c r="AH428" s="2">
        <v>3</v>
      </c>
      <c r="AI428" s="2">
        <v>426</v>
      </c>
      <c r="AJ428" s="2">
        <v>4</v>
      </c>
    </row>
    <row r="429" spans="1:36" x14ac:dyDescent="0.25">
      <c r="A429">
        <v>427</v>
      </c>
      <c r="B429">
        <v>5.5</v>
      </c>
      <c r="I429">
        <v>427</v>
      </c>
      <c r="J429">
        <v>6</v>
      </c>
      <c r="AG429" s="2">
        <v>427</v>
      </c>
      <c r="AH429" s="2">
        <v>3</v>
      </c>
      <c r="AI429" s="2">
        <v>427</v>
      </c>
      <c r="AJ429" s="2">
        <v>4</v>
      </c>
    </row>
    <row r="430" spans="1:36" x14ac:dyDescent="0.25">
      <c r="A430">
        <v>428</v>
      </c>
      <c r="B430">
        <v>5.5</v>
      </c>
      <c r="I430">
        <v>428</v>
      </c>
      <c r="J430">
        <v>6</v>
      </c>
      <c r="AG430" s="2">
        <v>428</v>
      </c>
      <c r="AH430" s="2">
        <v>3</v>
      </c>
      <c r="AI430" s="2">
        <v>428</v>
      </c>
      <c r="AJ430" s="2">
        <v>4</v>
      </c>
    </row>
    <row r="431" spans="1:36" x14ac:dyDescent="0.25">
      <c r="A431">
        <v>429</v>
      </c>
      <c r="B431">
        <v>5.5</v>
      </c>
      <c r="I431">
        <v>429</v>
      </c>
      <c r="J431">
        <v>6</v>
      </c>
      <c r="AG431" s="2">
        <v>429</v>
      </c>
      <c r="AH431" s="2">
        <v>3</v>
      </c>
      <c r="AI431" s="2">
        <v>429</v>
      </c>
      <c r="AJ431" s="2">
        <v>4</v>
      </c>
    </row>
    <row r="432" spans="1:36" x14ac:dyDescent="0.25">
      <c r="A432">
        <v>430</v>
      </c>
      <c r="B432">
        <v>5.5</v>
      </c>
      <c r="I432">
        <v>430</v>
      </c>
      <c r="J432">
        <v>6</v>
      </c>
      <c r="AG432" s="2">
        <v>430</v>
      </c>
      <c r="AH432" s="2">
        <v>3</v>
      </c>
      <c r="AI432" s="2">
        <v>430</v>
      </c>
      <c r="AJ432" s="2">
        <v>4</v>
      </c>
    </row>
    <row r="433" spans="1:36" x14ac:dyDescent="0.25">
      <c r="A433">
        <v>431</v>
      </c>
      <c r="B433">
        <v>5.5</v>
      </c>
      <c r="I433">
        <v>431</v>
      </c>
      <c r="J433">
        <v>6</v>
      </c>
      <c r="AG433" s="2">
        <v>431</v>
      </c>
      <c r="AH433" s="2">
        <v>3</v>
      </c>
      <c r="AI433" s="2">
        <v>431</v>
      </c>
      <c r="AJ433" s="2">
        <v>4</v>
      </c>
    </row>
    <row r="434" spans="1:36" x14ac:dyDescent="0.25">
      <c r="A434">
        <v>432</v>
      </c>
      <c r="B434">
        <v>5.5</v>
      </c>
      <c r="I434">
        <v>432</v>
      </c>
      <c r="J434">
        <v>6</v>
      </c>
      <c r="AG434" s="2">
        <v>432</v>
      </c>
      <c r="AH434" s="2">
        <v>3</v>
      </c>
      <c r="AI434" s="2">
        <v>432</v>
      </c>
      <c r="AJ434" s="2">
        <v>4</v>
      </c>
    </row>
    <row r="435" spans="1:36" x14ac:dyDescent="0.25">
      <c r="A435">
        <v>433</v>
      </c>
      <c r="B435">
        <v>5.5</v>
      </c>
      <c r="I435">
        <v>433</v>
      </c>
      <c r="J435">
        <v>6</v>
      </c>
      <c r="AG435" s="2">
        <v>433</v>
      </c>
      <c r="AH435" s="2">
        <v>3</v>
      </c>
      <c r="AI435" s="2">
        <v>433</v>
      </c>
      <c r="AJ435" s="2">
        <v>4</v>
      </c>
    </row>
    <row r="436" spans="1:36" x14ac:dyDescent="0.25">
      <c r="A436">
        <v>434</v>
      </c>
      <c r="B436">
        <v>5.5</v>
      </c>
      <c r="I436">
        <v>434</v>
      </c>
      <c r="J436">
        <v>6</v>
      </c>
      <c r="AG436" s="2">
        <v>434</v>
      </c>
      <c r="AH436" s="2">
        <v>3</v>
      </c>
      <c r="AI436" s="2">
        <v>434</v>
      </c>
      <c r="AJ436" s="2">
        <v>4</v>
      </c>
    </row>
    <row r="437" spans="1:36" x14ac:dyDescent="0.25">
      <c r="A437">
        <v>435</v>
      </c>
      <c r="B437">
        <v>5.5</v>
      </c>
      <c r="I437">
        <v>435</v>
      </c>
      <c r="J437">
        <v>6</v>
      </c>
      <c r="AG437" s="2">
        <v>435</v>
      </c>
      <c r="AH437" s="2">
        <v>3</v>
      </c>
      <c r="AI437" s="2">
        <v>435</v>
      </c>
      <c r="AJ437" s="2">
        <v>4</v>
      </c>
    </row>
    <row r="438" spans="1:36" x14ac:dyDescent="0.25">
      <c r="A438">
        <v>436</v>
      </c>
      <c r="B438">
        <v>5.5</v>
      </c>
      <c r="I438">
        <v>436</v>
      </c>
      <c r="J438">
        <v>6</v>
      </c>
      <c r="AG438" s="2">
        <v>436</v>
      </c>
      <c r="AH438" s="2">
        <v>3</v>
      </c>
      <c r="AI438" s="2">
        <v>436</v>
      </c>
      <c r="AJ438" s="2">
        <v>4</v>
      </c>
    </row>
    <row r="439" spans="1:36" x14ac:dyDescent="0.25">
      <c r="A439">
        <v>437</v>
      </c>
      <c r="B439">
        <v>5.5</v>
      </c>
      <c r="I439">
        <v>437</v>
      </c>
      <c r="J439">
        <v>6</v>
      </c>
      <c r="AG439" s="2">
        <v>437</v>
      </c>
      <c r="AH439" s="2">
        <v>3</v>
      </c>
      <c r="AI439" s="2">
        <v>437</v>
      </c>
      <c r="AJ439" s="2">
        <v>4</v>
      </c>
    </row>
    <row r="440" spans="1:36" x14ac:dyDescent="0.25">
      <c r="A440">
        <v>438</v>
      </c>
      <c r="B440">
        <v>5.5</v>
      </c>
      <c r="I440">
        <v>438</v>
      </c>
      <c r="J440">
        <v>6</v>
      </c>
      <c r="AG440" s="2">
        <v>438</v>
      </c>
      <c r="AH440" s="2">
        <v>3</v>
      </c>
      <c r="AI440" s="2">
        <v>438</v>
      </c>
      <c r="AJ440" s="2">
        <v>4</v>
      </c>
    </row>
    <row r="441" spans="1:36" x14ac:dyDescent="0.25">
      <c r="A441">
        <v>439</v>
      </c>
      <c r="B441">
        <v>5.5</v>
      </c>
      <c r="I441">
        <v>439</v>
      </c>
      <c r="J441">
        <v>6</v>
      </c>
      <c r="AG441" s="2">
        <v>439</v>
      </c>
      <c r="AH441" s="2">
        <v>3</v>
      </c>
      <c r="AI441" s="2">
        <v>439</v>
      </c>
      <c r="AJ441" s="2">
        <v>4</v>
      </c>
    </row>
    <row r="442" spans="1:36" x14ac:dyDescent="0.25">
      <c r="A442">
        <v>440</v>
      </c>
      <c r="B442">
        <v>5.5</v>
      </c>
      <c r="I442">
        <v>440</v>
      </c>
      <c r="J442">
        <v>6</v>
      </c>
      <c r="AG442" s="2">
        <v>440</v>
      </c>
      <c r="AH442" s="2">
        <v>3</v>
      </c>
      <c r="AI442" s="2">
        <v>440</v>
      </c>
      <c r="AJ442" s="2">
        <v>4</v>
      </c>
    </row>
    <row r="443" spans="1:36" x14ac:dyDescent="0.25">
      <c r="A443">
        <v>441</v>
      </c>
      <c r="B443">
        <v>5.5</v>
      </c>
      <c r="I443">
        <v>441</v>
      </c>
      <c r="J443">
        <v>6</v>
      </c>
      <c r="AG443" s="2">
        <v>441</v>
      </c>
      <c r="AH443" s="2">
        <v>3</v>
      </c>
      <c r="AI443" s="2">
        <v>441</v>
      </c>
      <c r="AJ443" s="2">
        <v>4</v>
      </c>
    </row>
    <row r="444" spans="1:36" x14ac:dyDescent="0.25">
      <c r="A444">
        <v>442</v>
      </c>
      <c r="B444">
        <v>5.5</v>
      </c>
      <c r="I444">
        <v>442</v>
      </c>
      <c r="J444">
        <v>6</v>
      </c>
      <c r="AG444" s="2">
        <v>442</v>
      </c>
      <c r="AH444" s="2">
        <v>3</v>
      </c>
      <c r="AI444" s="2">
        <v>442</v>
      </c>
      <c r="AJ444" s="2">
        <v>4</v>
      </c>
    </row>
    <row r="445" spans="1:36" x14ac:dyDescent="0.25">
      <c r="A445">
        <v>443</v>
      </c>
      <c r="B445">
        <v>5.5</v>
      </c>
      <c r="I445">
        <v>443</v>
      </c>
      <c r="J445">
        <v>6</v>
      </c>
      <c r="AG445" s="2">
        <v>443</v>
      </c>
      <c r="AH445" s="2">
        <v>3</v>
      </c>
      <c r="AI445" s="2">
        <v>443</v>
      </c>
      <c r="AJ445" s="2">
        <v>4</v>
      </c>
    </row>
    <row r="446" spans="1:36" x14ac:dyDescent="0.25">
      <c r="A446">
        <v>444</v>
      </c>
      <c r="B446">
        <v>5.5</v>
      </c>
      <c r="I446">
        <v>444</v>
      </c>
      <c r="J446">
        <v>6</v>
      </c>
      <c r="AG446" s="2">
        <v>444</v>
      </c>
      <c r="AH446" s="2">
        <v>3</v>
      </c>
      <c r="AI446" s="2">
        <v>444</v>
      </c>
      <c r="AJ446" s="2">
        <v>4</v>
      </c>
    </row>
    <row r="447" spans="1:36" x14ac:dyDescent="0.25">
      <c r="A447">
        <v>445</v>
      </c>
      <c r="B447">
        <v>5.5</v>
      </c>
      <c r="I447">
        <v>445</v>
      </c>
      <c r="J447">
        <v>6</v>
      </c>
      <c r="AG447" s="2">
        <v>445</v>
      </c>
      <c r="AH447" s="2">
        <v>3</v>
      </c>
      <c r="AI447" s="2">
        <v>445</v>
      </c>
      <c r="AJ447" s="2">
        <v>4</v>
      </c>
    </row>
    <row r="448" spans="1:36" x14ac:dyDescent="0.25">
      <c r="A448">
        <v>446</v>
      </c>
      <c r="B448">
        <v>5.5</v>
      </c>
      <c r="I448">
        <v>446</v>
      </c>
      <c r="J448">
        <v>6</v>
      </c>
      <c r="AG448" s="2">
        <v>446</v>
      </c>
      <c r="AH448" s="2">
        <v>3</v>
      </c>
      <c r="AI448" s="2">
        <v>446</v>
      </c>
      <c r="AJ448" s="2">
        <v>4</v>
      </c>
    </row>
    <row r="449" spans="1:36" x14ac:dyDescent="0.25">
      <c r="A449">
        <v>447</v>
      </c>
      <c r="B449">
        <v>5.5</v>
      </c>
      <c r="I449">
        <v>447</v>
      </c>
      <c r="J449">
        <v>6</v>
      </c>
      <c r="AG449" s="2">
        <v>447</v>
      </c>
      <c r="AH449" s="2">
        <v>3</v>
      </c>
      <c r="AI449" s="2">
        <v>447</v>
      </c>
      <c r="AJ449" s="2">
        <v>4</v>
      </c>
    </row>
    <row r="450" spans="1:36" x14ac:dyDescent="0.25">
      <c r="A450">
        <v>448</v>
      </c>
      <c r="B450">
        <v>5.5</v>
      </c>
      <c r="I450">
        <v>448</v>
      </c>
      <c r="J450">
        <v>6</v>
      </c>
      <c r="AG450" s="2">
        <v>448</v>
      </c>
      <c r="AH450" s="2">
        <v>3</v>
      </c>
      <c r="AI450" s="2">
        <v>448</v>
      </c>
      <c r="AJ450" s="2">
        <v>4</v>
      </c>
    </row>
    <row r="451" spans="1:36" x14ac:dyDescent="0.25">
      <c r="A451">
        <v>449</v>
      </c>
      <c r="B451">
        <v>5.5</v>
      </c>
      <c r="I451">
        <v>449</v>
      </c>
      <c r="J451">
        <v>6</v>
      </c>
      <c r="AG451" s="2">
        <v>449</v>
      </c>
      <c r="AH451" s="2">
        <v>3</v>
      </c>
      <c r="AI451" s="2">
        <v>449</v>
      </c>
      <c r="AJ451" s="2">
        <v>4</v>
      </c>
    </row>
    <row r="452" spans="1:36" x14ac:dyDescent="0.25">
      <c r="A452">
        <v>450</v>
      </c>
      <c r="B452">
        <v>5.5</v>
      </c>
      <c r="I452">
        <v>450</v>
      </c>
      <c r="J452">
        <v>6</v>
      </c>
      <c r="AG452" s="2">
        <v>450</v>
      </c>
      <c r="AH452" s="2">
        <v>3</v>
      </c>
      <c r="AI452" s="2">
        <v>450</v>
      </c>
      <c r="AJ452" s="2">
        <v>4</v>
      </c>
    </row>
    <row r="453" spans="1:36" x14ac:dyDescent="0.25">
      <c r="A453">
        <v>451</v>
      </c>
      <c r="B453">
        <v>5.5</v>
      </c>
      <c r="I453">
        <v>451</v>
      </c>
      <c r="J453">
        <v>6</v>
      </c>
      <c r="AG453" s="2">
        <v>451</v>
      </c>
      <c r="AH453" s="2">
        <v>3</v>
      </c>
      <c r="AI453" s="2">
        <v>451</v>
      </c>
      <c r="AJ453" s="2">
        <v>4</v>
      </c>
    </row>
    <row r="454" spans="1:36" x14ac:dyDescent="0.25">
      <c r="A454">
        <v>452</v>
      </c>
      <c r="B454">
        <v>5.5</v>
      </c>
      <c r="I454">
        <v>452</v>
      </c>
      <c r="J454">
        <v>6</v>
      </c>
      <c r="AG454" s="2">
        <v>452</v>
      </c>
      <c r="AH454" s="2">
        <v>3</v>
      </c>
      <c r="AI454" s="2">
        <v>452</v>
      </c>
      <c r="AJ454" s="2">
        <v>4</v>
      </c>
    </row>
    <row r="455" spans="1:36" x14ac:dyDescent="0.25">
      <c r="A455">
        <v>453</v>
      </c>
      <c r="B455">
        <v>5.5</v>
      </c>
      <c r="I455">
        <v>453</v>
      </c>
      <c r="J455">
        <v>6</v>
      </c>
      <c r="AG455" s="2">
        <v>453</v>
      </c>
      <c r="AH455" s="2">
        <v>3</v>
      </c>
      <c r="AI455" s="2">
        <v>453</v>
      </c>
      <c r="AJ455" s="2">
        <v>4</v>
      </c>
    </row>
    <row r="456" spans="1:36" x14ac:dyDescent="0.25">
      <c r="A456">
        <v>454</v>
      </c>
      <c r="B456">
        <v>5.5</v>
      </c>
      <c r="I456">
        <v>454</v>
      </c>
      <c r="J456">
        <v>6</v>
      </c>
      <c r="AG456" s="2">
        <v>454</v>
      </c>
      <c r="AH456" s="2">
        <v>3</v>
      </c>
      <c r="AI456" s="2">
        <v>454</v>
      </c>
      <c r="AJ456" s="2">
        <v>4</v>
      </c>
    </row>
    <row r="457" spans="1:36" x14ac:dyDescent="0.25">
      <c r="A457">
        <v>455</v>
      </c>
      <c r="B457">
        <v>5.5</v>
      </c>
      <c r="I457">
        <v>455</v>
      </c>
      <c r="J457">
        <v>6</v>
      </c>
      <c r="AG457" s="2">
        <v>455</v>
      </c>
      <c r="AH457" s="2">
        <v>3</v>
      </c>
      <c r="AI457" s="2">
        <v>455</v>
      </c>
      <c r="AJ457" s="2">
        <v>4</v>
      </c>
    </row>
    <row r="458" spans="1:36" x14ac:dyDescent="0.25">
      <c r="A458">
        <v>456</v>
      </c>
      <c r="B458">
        <v>5.5</v>
      </c>
      <c r="I458">
        <v>456</v>
      </c>
      <c r="J458">
        <v>6</v>
      </c>
      <c r="AG458" s="2">
        <v>456</v>
      </c>
      <c r="AH458" s="2">
        <v>3</v>
      </c>
      <c r="AI458" s="2">
        <v>456</v>
      </c>
      <c r="AJ458" s="2">
        <v>4</v>
      </c>
    </row>
    <row r="459" spans="1:36" x14ac:dyDescent="0.25">
      <c r="A459">
        <v>457</v>
      </c>
      <c r="B459">
        <v>5.5</v>
      </c>
      <c r="I459">
        <v>457</v>
      </c>
      <c r="J459">
        <v>6</v>
      </c>
      <c r="AG459" s="2">
        <v>457</v>
      </c>
      <c r="AH459" s="2">
        <v>3</v>
      </c>
      <c r="AI459" s="2">
        <v>457</v>
      </c>
      <c r="AJ459" s="2">
        <v>4</v>
      </c>
    </row>
    <row r="460" spans="1:36" x14ac:dyDescent="0.25">
      <c r="A460">
        <v>458</v>
      </c>
      <c r="B460">
        <v>5.5</v>
      </c>
      <c r="I460">
        <v>458</v>
      </c>
      <c r="J460">
        <v>6</v>
      </c>
      <c r="AG460" s="2">
        <v>458</v>
      </c>
      <c r="AH460" s="2">
        <v>3</v>
      </c>
      <c r="AI460" s="2">
        <v>458</v>
      </c>
      <c r="AJ460" s="2">
        <v>4</v>
      </c>
    </row>
    <row r="461" spans="1:36" x14ac:dyDescent="0.25">
      <c r="A461">
        <v>459</v>
      </c>
      <c r="B461">
        <v>5.5</v>
      </c>
      <c r="I461">
        <v>459</v>
      </c>
      <c r="J461">
        <v>6</v>
      </c>
      <c r="AG461" s="2">
        <v>459</v>
      </c>
      <c r="AH461" s="2">
        <v>3</v>
      </c>
      <c r="AI461" s="2">
        <v>459</v>
      </c>
      <c r="AJ461" s="2">
        <v>4</v>
      </c>
    </row>
    <row r="462" spans="1:36" x14ac:dyDescent="0.25">
      <c r="A462">
        <v>460</v>
      </c>
      <c r="B462">
        <v>5.5</v>
      </c>
      <c r="I462">
        <v>460</v>
      </c>
      <c r="J462">
        <v>6</v>
      </c>
      <c r="AG462" s="2">
        <v>460</v>
      </c>
      <c r="AH462" s="2">
        <v>3</v>
      </c>
      <c r="AI462" s="2">
        <v>460</v>
      </c>
      <c r="AJ462" s="2">
        <v>4</v>
      </c>
    </row>
    <row r="463" spans="1:36" x14ac:dyDescent="0.25">
      <c r="A463">
        <v>461</v>
      </c>
      <c r="B463">
        <v>5.5</v>
      </c>
      <c r="I463">
        <v>461</v>
      </c>
      <c r="J463">
        <v>6</v>
      </c>
      <c r="AG463" s="2">
        <v>461</v>
      </c>
      <c r="AH463" s="2">
        <v>3</v>
      </c>
      <c r="AI463" s="2">
        <v>461</v>
      </c>
      <c r="AJ463" s="2">
        <v>4</v>
      </c>
    </row>
    <row r="464" spans="1:36" x14ac:dyDescent="0.25">
      <c r="A464">
        <v>462</v>
      </c>
      <c r="B464">
        <v>5.5</v>
      </c>
      <c r="I464">
        <v>462</v>
      </c>
      <c r="J464">
        <v>6</v>
      </c>
      <c r="AG464" s="2">
        <v>462</v>
      </c>
      <c r="AH464" s="2">
        <v>3</v>
      </c>
      <c r="AI464" s="2">
        <v>462</v>
      </c>
      <c r="AJ464" s="2">
        <v>4</v>
      </c>
    </row>
    <row r="465" spans="1:36" x14ac:dyDescent="0.25">
      <c r="A465">
        <v>463</v>
      </c>
      <c r="B465">
        <v>5.5</v>
      </c>
      <c r="I465">
        <v>463</v>
      </c>
      <c r="J465">
        <v>6</v>
      </c>
      <c r="AG465" s="2">
        <v>463</v>
      </c>
      <c r="AH465" s="2">
        <v>3</v>
      </c>
      <c r="AI465" s="2">
        <v>463</v>
      </c>
      <c r="AJ465" s="2">
        <v>4</v>
      </c>
    </row>
    <row r="466" spans="1:36" x14ac:dyDescent="0.25">
      <c r="A466">
        <v>464</v>
      </c>
      <c r="B466">
        <v>5.5</v>
      </c>
      <c r="I466">
        <v>464</v>
      </c>
      <c r="J466">
        <v>6</v>
      </c>
      <c r="AG466" s="2">
        <v>464</v>
      </c>
      <c r="AH466" s="2">
        <v>3</v>
      </c>
      <c r="AI466" s="2">
        <v>464</v>
      </c>
      <c r="AJ466" s="2">
        <v>4</v>
      </c>
    </row>
    <row r="467" spans="1:36" x14ac:dyDescent="0.25">
      <c r="A467">
        <v>465</v>
      </c>
      <c r="B467">
        <v>5.5</v>
      </c>
      <c r="I467">
        <v>465</v>
      </c>
      <c r="J467">
        <v>6</v>
      </c>
      <c r="AG467" s="2">
        <v>465</v>
      </c>
      <c r="AH467" s="2">
        <v>3</v>
      </c>
      <c r="AI467" s="2">
        <v>465</v>
      </c>
      <c r="AJ467" s="2">
        <v>4</v>
      </c>
    </row>
    <row r="468" spans="1:36" x14ac:dyDescent="0.25">
      <c r="A468">
        <v>466</v>
      </c>
      <c r="B468">
        <v>5.5</v>
      </c>
      <c r="I468">
        <v>466</v>
      </c>
      <c r="J468">
        <v>6</v>
      </c>
      <c r="AG468" s="2">
        <v>466</v>
      </c>
      <c r="AH468" s="2">
        <v>3</v>
      </c>
      <c r="AI468" s="2">
        <v>466</v>
      </c>
      <c r="AJ468" s="2">
        <v>4</v>
      </c>
    </row>
    <row r="469" spans="1:36" x14ac:dyDescent="0.25">
      <c r="A469">
        <v>467</v>
      </c>
      <c r="B469">
        <v>5.5</v>
      </c>
      <c r="I469">
        <v>467</v>
      </c>
      <c r="J469">
        <v>6</v>
      </c>
      <c r="AG469" s="2">
        <v>467</v>
      </c>
      <c r="AH469" s="2">
        <v>3</v>
      </c>
      <c r="AI469" s="2">
        <v>467</v>
      </c>
      <c r="AJ469" s="2">
        <v>4</v>
      </c>
    </row>
    <row r="470" spans="1:36" x14ac:dyDescent="0.25">
      <c r="A470">
        <v>468</v>
      </c>
      <c r="B470">
        <v>5.5</v>
      </c>
      <c r="I470">
        <v>468</v>
      </c>
      <c r="J470">
        <v>6</v>
      </c>
      <c r="AG470" s="2">
        <v>468</v>
      </c>
      <c r="AH470" s="2">
        <v>3</v>
      </c>
      <c r="AI470" s="2">
        <v>468</v>
      </c>
      <c r="AJ470" s="2">
        <v>4</v>
      </c>
    </row>
    <row r="471" spans="1:36" x14ac:dyDescent="0.25">
      <c r="A471">
        <v>469</v>
      </c>
      <c r="B471">
        <v>5.5</v>
      </c>
      <c r="I471">
        <v>469</v>
      </c>
      <c r="J471">
        <v>6</v>
      </c>
      <c r="AG471" s="2">
        <v>469</v>
      </c>
      <c r="AH471" s="2">
        <v>3</v>
      </c>
      <c r="AI471" s="2">
        <v>469</v>
      </c>
      <c r="AJ471" s="2">
        <v>4</v>
      </c>
    </row>
    <row r="472" spans="1:36" x14ac:dyDescent="0.25">
      <c r="A472">
        <v>470</v>
      </c>
      <c r="B472">
        <v>5.5</v>
      </c>
      <c r="I472">
        <v>470</v>
      </c>
      <c r="J472">
        <v>6</v>
      </c>
      <c r="AG472" s="2">
        <v>470</v>
      </c>
      <c r="AH472" s="2">
        <v>3</v>
      </c>
      <c r="AI472" s="2">
        <v>470</v>
      </c>
      <c r="AJ472" s="2">
        <v>4</v>
      </c>
    </row>
    <row r="473" spans="1:36" x14ac:dyDescent="0.25">
      <c r="A473">
        <v>471</v>
      </c>
      <c r="B473">
        <v>5.5</v>
      </c>
      <c r="I473">
        <v>471</v>
      </c>
      <c r="J473">
        <v>6</v>
      </c>
      <c r="AG473" s="2">
        <v>471</v>
      </c>
      <c r="AH473" s="2">
        <v>3</v>
      </c>
      <c r="AI473" s="2">
        <v>471</v>
      </c>
      <c r="AJ473" s="2">
        <v>4</v>
      </c>
    </row>
    <row r="474" spans="1:36" x14ac:dyDescent="0.25">
      <c r="A474">
        <v>472</v>
      </c>
      <c r="B474">
        <v>5.5</v>
      </c>
      <c r="I474">
        <v>472</v>
      </c>
      <c r="J474">
        <v>6</v>
      </c>
      <c r="AG474" s="2">
        <v>472</v>
      </c>
      <c r="AH474" s="2">
        <v>3</v>
      </c>
      <c r="AI474" s="2">
        <v>472</v>
      </c>
      <c r="AJ474" s="2">
        <v>4</v>
      </c>
    </row>
    <row r="475" spans="1:36" x14ac:dyDescent="0.25">
      <c r="A475">
        <v>473</v>
      </c>
      <c r="B475">
        <v>5.5</v>
      </c>
      <c r="I475">
        <v>473</v>
      </c>
      <c r="J475">
        <v>6</v>
      </c>
      <c r="AG475" s="2">
        <v>473</v>
      </c>
      <c r="AH475" s="2">
        <v>3</v>
      </c>
      <c r="AI475" s="2">
        <v>473</v>
      </c>
      <c r="AJ475" s="2">
        <v>4</v>
      </c>
    </row>
    <row r="476" spans="1:36" x14ac:dyDescent="0.25">
      <c r="A476">
        <v>474</v>
      </c>
      <c r="B476">
        <v>5.5</v>
      </c>
      <c r="I476">
        <v>474</v>
      </c>
      <c r="J476">
        <v>6</v>
      </c>
      <c r="AG476" s="2">
        <v>474</v>
      </c>
      <c r="AH476" s="2">
        <v>3</v>
      </c>
      <c r="AI476" s="2">
        <v>474</v>
      </c>
      <c r="AJ476" s="2">
        <v>4</v>
      </c>
    </row>
    <row r="477" spans="1:36" x14ac:dyDescent="0.25">
      <c r="A477">
        <v>475</v>
      </c>
      <c r="B477">
        <v>5.5</v>
      </c>
      <c r="I477">
        <v>475</v>
      </c>
      <c r="J477">
        <v>6</v>
      </c>
      <c r="AG477" s="2">
        <v>475</v>
      </c>
      <c r="AH477" s="2">
        <v>3</v>
      </c>
      <c r="AI477" s="2">
        <v>475</v>
      </c>
      <c r="AJ477" s="2">
        <v>4</v>
      </c>
    </row>
    <row r="478" spans="1:36" x14ac:dyDescent="0.25">
      <c r="A478">
        <v>476</v>
      </c>
      <c r="B478">
        <v>5.5</v>
      </c>
      <c r="I478">
        <v>476</v>
      </c>
      <c r="J478">
        <v>6</v>
      </c>
      <c r="AG478" s="2">
        <v>476</v>
      </c>
      <c r="AH478" s="2">
        <v>3</v>
      </c>
      <c r="AI478" s="2">
        <v>476</v>
      </c>
      <c r="AJ478" s="2">
        <v>4</v>
      </c>
    </row>
    <row r="479" spans="1:36" x14ac:dyDescent="0.25">
      <c r="A479">
        <v>477</v>
      </c>
      <c r="B479">
        <v>5.5</v>
      </c>
      <c r="I479">
        <v>477</v>
      </c>
      <c r="J479">
        <v>6</v>
      </c>
      <c r="AG479" s="2">
        <v>477</v>
      </c>
      <c r="AH479" s="2">
        <v>3</v>
      </c>
      <c r="AI479" s="2">
        <v>477</v>
      </c>
      <c r="AJ479" s="2">
        <v>4</v>
      </c>
    </row>
    <row r="480" spans="1:36" x14ac:dyDescent="0.25">
      <c r="A480">
        <v>478</v>
      </c>
      <c r="B480">
        <v>5.5</v>
      </c>
      <c r="I480">
        <v>478</v>
      </c>
      <c r="J480">
        <v>6</v>
      </c>
      <c r="AG480" s="2">
        <v>478</v>
      </c>
      <c r="AH480" s="2">
        <v>3</v>
      </c>
      <c r="AI480" s="2">
        <v>478</v>
      </c>
      <c r="AJ480" s="2">
        <v>4</v>
      </c>
    </row>
    <row r="481" spans="1:36" x14ac:dyDescent="0.25">
      <c r="A481">
        <v>479</v>
      </c>
      <c r="B481">
        <v>5.5</v>
      </c>
      <c r="I481">
        <v>479</v>
      </c>
      <c r="J481">
        <v>6</v>
      </c>
      <c r="AG481" s="2">
        <v>479</v>
      </c>
      <c r="AH481" s="2">
        <v>3</v>
      </c>
      <c r="AI481" s="2">
        <v>479</v>
      </c>
      <c r="AJ481" s="2">
        <v>4</v>
      </c>
    </row>
    <row r="482" spans="1:36" x14ac:dyDescent="0.25">
      <c r="A482">
        <v>480</v>
      </c>
      <c r="B482">
        <v>5.5</v>
      </c>
      <c r="I482">
        <v>480</v>
      </c>
      <c r="J482">
        <v>6</v>
      </c>
      <c r="AG482" s="2">
        <v>480</v>
      </c>
      <c r="AH482" s="2">
        <v>3</v>
      </c>
      <c r="AI482" s="2">
        <v>480</v>
      </c>
      <c r="AJ482" s="2">
        <v>4</v>
      </c>
    </row>
    <row r="483" spans="1:36" x14ac:dyDescent="0.25">
      <c r="A483">
        <v>481</v>
      </c>
      <c r="B483">
        <v>5.5</v>
      </c>
      <c r="I483">
        <v>481</v>
      </c>
      <c r="J483">
        <v>6</v>
      </c>
      <c r="AG483" s="2">
        <v>481</v>
      </c>
      <c r="AH483" s="2">
        <v>3</v>
      </c>
      <c r="AI483" s="2">
        <v>481</v>
      </c>
      <c r="AJ483" s="2">
        <v>4</v>
      </c>
    </row>
    <row r="484" spans="1:36" x14ac:dyDescent="0.25">
      <c r="A484">
        <v>482</v>
      </c>
      <c r="B484">
        <v>5.5</v>
      </c>
      <c r="I484">
        <v>482</v>
      </c>
      <c r="J484">
        <v>6</v>
      </c>
      <c r="AG484" s="2">
        <v>482</v>
      </c>
      <c r="AH484" s="2">
        <v>3</v>
      </c>
      <c r="AI484" s="2">
        <v>482</v>
      </c>
      <c r="AJ484" s="2">
        <v>4</v>
      </c>
    </row>
    <row r="485" spans="1:36" x14ac:dyDescent="0.25">
      <c r="A485">
        <v>483</v>
      </c>
      <c r="B485">
        <v>5.5</v>
      </c>
      <c r="I485">
        <v>483</v>
      </c>
      <c r="J485">
        <v>6</v>
      </c>
      <c r="AG485" s="2">
        <v>483</v>
      </c>
      <c r="AH485" s="2">
        <v>3</v>
      </c>
      <c r="AI485" s="2">
        <v>483</v>
      </c>
      <c r="AJ485" s="2">
        <v>4</v>
      </c>
    </row>
    <row r="486" spans="1:36" x14ac:dyDescent="0.25">
      <c r="A486">
        <v>484</v>
      </c>
      <c r="B486">
        <v>5.5</v>
      </c>
      <c r="I486">
        <v>484</v>
      </c>
      <c r="J486">
        <v>6</v>
      </c>
      <c r="AG486" s="2">
        <v>484</v>
      </c>
      <c r="AH486" s="2">
        <v>3</v>
      </c>
      <c r="AI486" s="2">
        <v>484</v>
      </c>
      <c r="AJ486" s="2">
        <v>4</v>
      </c>
    </row>
    <row r="487" spans="1:36" x14ac:dyDescent="0.25">
      <c r="A487">
        <v>485</v>
      </c>
      <c r="B487">
        <v>5.5</v>
      </c>
      <c r="I487">
        <v>485</v>
      </c>
      <c r="J487">
        <v>6</v>
      </c>
      <c r="AG487" s="2">
        <v>485</v>
      </c>
      <c r="AH487" s="2">
        <v>3</v>
      </c>
      <c r="AI487" s="2">
        <v>485</v>
      </c>
      <c r="AJ487" s="2">
        <v>4</v>
      </c>
    </row>
    <row r="488" spans="1:36" x14ac:dyDescent="0.25">
      <c r="A488">
        <v>486</v>
      </c>
      <c r="B488">
        <v>5.5</v>
      </c>
      <c r="I488">
        <v>486</v>
      </c>
      <c r="J488">
        <v>6</v>
      </c>
      <c r="AG488" s="2">
        <v>486</v>
      </c>
      <c r="AH488" s="2">
        <v>3</v>
      </c>
      <c r="AI488" s="2">
        <v>486</v>
      </c>
      <c r="AJ488" s="2">
        <v>4</v>
      </c>
    </row>
    <row r="489" spans="1:36" x14ac:dyDescent="0.25">
      <c r="A489">
        <v>487</v>
      </c>
      <c r="B489">
        <v>5.5</v>
      </c>
      <c r="I489">
        <v>487</v>
      </c>
      <c r="J489">
        <v>6</v>
      </c>
      <c r="AG489" s="2">
        <v>487</v>
      </c>
      <c r="AH489" s="2">
        <v>3</v>
      </c>
      <c r="AI489" s="2">
        <v>487</v>
      </c>
      <c r="AJ489" s="2">
        <v>4</v>
      </c>
    </row>
    <row r="490" spans="1:36" x14ac:dyDescent="0.25">
      <c r="A490">
        <v>488</v>
      </c>
      <c r="B490">
        <v>5.5</v>
      </c>
      <c r="I490">
        <v>488</v>
      </c>
      <c r="J490">
        <v>6</v>
      </c>
      <c r="AG490" s="2">
        <v>488</v>
      </c>
      <c r="AH490" s="2">
        <v>3</v>
      </c>
      <c r="AI490" s="2">
        <v>488</v>
      </c>
      <c r="AJ490" s="2">
        <v>4</v>
      </c>
    </row>
    <row r="491" spans="1:36" x14ac:dyDescent="0.25">
      <c r="A491">
        <v>489</v>
      </c>
      <c r="B491">
        <v>5.5</v>
      </c>
      <c r="I491">
        <v>489</v>
      </c>
      <c r="J491">
        <v>6</v>
      </c>
      <c r="AG491" s="2">
        <v>489</v>
      </c>
      <c r="AH491" s="2">
        <v>3</v>
      </c>
      <c r="AI491" s="2">
        <v>489</v>
      </c>
      <c r="AJ491" s="2">
        <v>4</v>
      </c>
    </row>
    <row r="492" spans="1:36" x14ac:dyDescent="0.25">
      <c r="A492">
        <v>490</v>
      </c>
      <c r="B492">
        <v>5.5</v>
      </c>
      <c r="I492">
        <v>490</v>
      </c>
      <c r="J492">
        <v>6</v>
      </c>
      <c r="AG492" s="2">
        <v>490</v>
      </c>
      <c r="AH492" s="2">
        <v>3</v>
      </c>
      <c r="AI492" s="2">
        <v>490</v>
      </c>
      <c r="AJ492" s="2">
        <v>4</v>
      </c>
    </row>
    <row r="493" spans="1:36" x14ac:dyDescent="0.25">
      <c r="A493">
        <v>491</v>
      </c>
      <c r="B493">
        <v>5.5</v>
      </c>
      <c r="I493">
        <v>491</v>
      </c>
      <c r="J493">
        <v>6</v>
      </c>
      <c r="AG493" s="2">
        <v>491</v>
      </c>
      <c r="AH493" s="2">
        <v>3</v>
      </c>
      <c r="AI493" s="2">
        <v>491</v>
      </c>
      <c r="AJ493" s="2">
        <v>4</v>
      </c>
    </row>
    <row r="494" spans="1:36" x14ac:dyDescent="0.25">
      <c r="A494">
        <v>492</v>
      </c>
      <c r="B494">
        <v>5.5</v>
      </c>
      <c r="I494">
        <v>492</v>
      </c>
      <c r="J494">
        <v>6</v>
      </c>
      <c r="AG494" s="2">
        <v>492</v>
      </c>
      <c r="AH494" s="2">
        <v>3</v>
      </c>
      <c r="AI494" s="2">
        <v>492</v>
      </c>
      <c r="AJ494" s="2">
        <v>4</v>
      </c>
    </row>
    <row r="495" spans="1:36" x14ac:dyDescent="0.25">
      <c r="A495">
        <v>493</v>
      </c>
      <c r="B495">
        <v>5.5</v>
      </c>
      <c r="I495">
        <v>493</v>
      </c>
      <c r="J495">
        <v>6</v>
      </c>
      <c r="AG495" s="2">
        <v>493</v>
      </c>
      <c r="AH495" s="2">
        <v>3</v>
      </c>
      <c r="AI495" s="2">
        <v>493</v>
      </c>
      <c r="AJ495" s="2">
        <v>4</v>
      </c>
    </row>
    <row r="496" spans="1:36" x14ac:dyDescent="0.25">
      <c r="A496">
        <v>494</v>
      </c>
      <c r="B496">
        <v>5.5</v>
      </c>
      <c r="I496">
        <v>494</v>
      </c>
      <c r="J496">
        <v>6</v>
      </c>
      <c r="AG496" s="2">
        <v>494</v>
      </c>
      <c r="AH496" s="2">
        <v>3</v>
      </c>
      <c r="AI496" s="2">
        <v>494</v>
      </c>
      <c r="AJ496" s="2">
        <v>4</v>
      </c>
    </row>
    <row r="497" spans="1:36" x14ac:dyDescent="0.25">
      <c r="A497">
        <v>495</v>
      </c>
      <c r="B497">
        <v>5.5</v>
      </c>
      <c r="I497">
        <v>495</v>
      </c>
      <c r="J497">
        <v>6</v>
      </c>
      <c r="AG497" s="2">
        <v>495</v>
      </c>
      <c r="AH497" s="2">
        <v>3</v>
      </c>
      <c r="AI497" s="2">
        <v>495</v>
      </c>
      <c r="AJ497" s="2">
        <v>4</v>
      </c>
    </row>
    <row r="498" spans="1:36" x14ac:dyDescent="0.25">
      <c r="A498">
        <v>496</v>
      </c>
      <c r="B498">
        <v>5.5</v>
      </c>
      <c r="I498">
        <v>496</v>
      </c>
      <c r="J498">
        <v>6</v>
      </c>
      <c r="AG498" s="2">
        <v>496</v>
      </c>
      <c r="AH498" s="2">
        <v>3</v>
      </c>
      <c r="AI498" s="2">
        <v>496</v>
      </c>
      <c r="AJ498" s="2">
        <v>4</v>
      </c>
    </row>
    <row r="499" spans="1:36" x14ac:dyDescent="0.25">
      <c r="A499">
        <v>497</v>
      </c>
      <c r="B499">
        <v>5.5</v>
      </c>
      <c r="I499">
        <v>497</v>
      </c>
      <c r="J499">
        <v>6</v>
      </c>
      <c r="AG499" s="2">
        <v>497</v>
      </c>
      <c r="AH499" s="2">
        <v>3</v>
      </c>
      <c r="AI499" s="2">
        <v>497</v>
      </c>
      <c r="AJ499" s="2">
        <v>4</v>
      </c>
    </row>
    <row r="500" spans="1:36" x14ac:dyDescent="0.25">
      <c r="A500">
        <v>498</v>
      </c>
      <c r="B500">
        <v>5.5</v>
      </c>
      <c r="I500">
        <v>498</v>
      </c>
      <c r="J500">
        <v>6</v>
      </c>
      <c r="AG500" s="2">
        <v>498</v>
      </c>
      <c r="AH500" s="2">
        <v>3</v>
      </c>
      <c r="AI500" s="2">
        <v>498</v>
      </c>
      <c r="AJ500" s="2">
        <v>4</v>
      </c>
    </row>
    <row r="501" spans="1:36" x14ac:dyDescent="0.25">
      <c r="A501">
        <v>499</v>
      </c>
      <c r="B501">
        <v>5.5</v>
      </c>
      <c r="I501">
        <v>499</v>
      </c>
      <c r="J501">
        <v>6</v>
      </c>
      <c r="AG501" s="2">
        <v>499</v>
      </c>
      <c r="AH501" s="2">
        <v>3</v>
      </c>
      <c r="AI501" s="2">
        <v>499</v>
      </c>
      <c r="AJ501" s="2">
        <v>4</v>
      </c>
    </row>
    <row r="502" spans="1:36" x14ac:dyDescent="0.25">
      <c r="A502">
        <v>500</v>
      </c>
      <c r="B502">
        <v>5.5</v>
      </c>
      <c r="I502">
        <v>500</v>
      </c>
      <c r="J502">
        <v>7</v>
      </c>
      <c r="AG502" s="2">
        <v>500</v>
      </c>
      <c r="AH502" s="2">
        <v>3</v>
      </c>
      <c r="AI502" s="2">
        <v>500</v>
      </c>
      <c r="AJ502" s="2">
        <v>4</v>
      </c>
    </row>
    <row r="503" spans="1:36" x14ac:dyDescent="0.25">
      <c r="A503">
        <v>501</v>
      </c>
      <c r="B503">
        <v>6</v>
      </c>
      <c r="I503">
        <v>501</v>
      </c>
      <c r="J503">
        <v>7</v>
      </c>
    </row>
    <row r="504" spans="1:36" x14ac:dyDescent="0.25">
      <c r="A504">
        <v>502</v>
      </c>
      <c r="B504">
        <v>6</v>
      </c>
      <c r="I504">
        <v>502</v>
      </c>
      <c r="J504">
        <v>7</v>
      </c>
    </row>
    <row r="505" spans="1:36" x14ac:dyDescent="0.25">
      <c r="A505">
        <v>503</v>
      </c>
      <c r="B505">
        <v>6</v>
      </c>
      <c r="I505">
        <v>503</v>
      </c>
      <c r="J505">
        <v>7</v>
      </c>
    </row>
    <row r="506" spans="1:36" x14ac:dyDescent="0.25">
      <c r="A506">
        <v>504</v>
      </c>
      <c r="B506">
        <v>6</v>
      </c>
      <c r="I506">
        <v>504</v>
      </c>
      <c r="J506">
        <v>7</v>
      </c>
    </row>
    <row r="507" spans="1:36" x14ac:dyDescent="0.25">
      <c r="A507">
        <v>505</v>
      </c>
      <c r="B507">
        <v>6</v>
      </c>
      <c r="I507">
        <v>505</v>
      </c>
      <c r="J507">
        <v>7</v>
      </c>
    </row>
    <row r="508" spans="1:36" x14ac:dyDescent="0.25">
      <c r="A508">
        <v>506</v>
      </c>
      <c r="B508">
        <v>6</v>
      </c>
      <c r="I508">
        <v>506</v>
      </c>
      <c r="J508">
        <v>7</v>
      </c>
    </row>
    <row r="509" spans="1:36" x14ac:dyDescent="0.25">
      <c r="A509">
        <v>507</v>
      </c>
      <c r="B509">
        <v>6</v>
      </c>
      <c r="I509">
        <v>507</v>
      </c>
      <c r="J509">
        <v>7</v>
      </c>
    </row>
    <row r="510" spans="1:36" x14ac:dyDescent="0.25">
      <c r="A510">
        <v>508</v>
      </c>
      <c r="B510">
        <v>6</v>
      </c>
      <c r="I510">
        <v>508</v>
      </c>
      <c r="J510">
        <v>7</v>
      </c>
    </row>
    <row r="511" spans="1:36" x14ac:dyDescent="0.25">
      <c r="A511">
        <v>509</v>
      </c>
      <c r="B511">
        <v>6</v>
      </c>
      <c r="I511">
        <v>509</v>
      </c>
      <c r="J511">
        <v>7</v>
      </c>
    </row>
    <row r="512" spans="1:36" x14ac:dyDescent="0.25">
      <c r="A512">
        <v>510</v>
      </c>
      <c r="B512">
        <v>6</v>
      </c>
      <c r="I512">
        <v>510</v>
      </c>
      <c r="J512">
        <v>7</v>
      </c>
    </row>
    <row r="513" spans="1:10" x14ac:dyDescent="0.25">
      <c r="A513">
        <v>511</v>
      </c>
      <c r="B513">
        <v>6</v>
      </c>
      <c r="I513">
        <v>511</v>
      </c>
      <c r="J513">
        <v>7</v>
      </c>
    </row>
    <row r="514" spans="1:10" x14ac:dyDescent="0.25">
      <c r="A514">
        <v>512</v>
      </c>
      <c r="B514">
        <v>6</v>
      </c>
      <c r="I514">
        <v>512</v>
      </c>
      <c r="J514">
        <v>7</v>
      </c>
    </row>
    <row r="515" spans="1:10" x14ac:dyDescent="0.25">
      <c r="A515">
        <v>513</v>
      </c>
      <c r="B515">
        <v>6</v>
      </c>
      <c r="I515">
        <v>513</v>
      </c>
      <c r="J515">
        <v>7</v>
      </c>
    </row>
    <row r="516" spans="1:10" x14ac:dyDescent="0.25">
      <c r="A516">
        <v>514</v>
      </c>
      <c r="B516">
        <v>6</v>
      </c>
      <c r="I516">
        <v>514</v>
      </c>
      <c r="J516">
        <v>7</v>
      </c>
    </row>
    <row r="517" spans="1:10" x14ac:dyDescent="0.25">
      <c r="A517">
        <v>515</v>
      </c>
      <c r="B517">
        <v>6</v>
      </c>
      <c r="I517">
        <v>515</v>
      </c>
      <c r="J517">
        <v>7</v>
      </c>
    </row>
    <row r="518" spans="1:10" x14ac:dyDescent="0.25">
      <c r="A518">
        <v>516</v>
      </c>
      <c r="B518">
        <v>6</v>
      </c>
      <c r="I518">
        <v>516</v>
      </c>
      <c r="J518">
        <v>7</v>
      </c>
    </row>
    <row r="519" spans="1:10" x14ac:dyDescent="0.25">
      <c r="A519">
        <v>517</v>
      </c>
      <c r="B519">
        <v>6</v>
      </c>
      <c r="I519">
        <v>517</v>
      </c>
      <c r="J519">
        <v>7</v>
      </c>
    </row>
    <row r="520" spans="1:10" x14ac:dyDescent="0.25">
      <c r="A520">
        <v>518</v>
      </c>
      <c r="B520">
        <v>6</v>
      </c>
      <c r="I520">
        <v>518</v>
      </c>
      <c r="J520">
        <v>7</v>
      </c>
    </row>
    <row r="521" spans="1:10" x14ac:dyDescent="0.25">
      <c r="A521">
        <v>519</v>
      </c>
      <c r="B521">
        <v>6</v>
      </c>
      <c r="I521">
        <v>519</v>
      </c>
      <c r="J521">
        <v>7</v>
      </c>
    </row>
    <row r="522" spans="1:10" x14ac:dyDescent="0.25">
      <c r="A522">
        <v>520</v>
      </c>
      <c r="B522">
        <v>6</v>
      </c>
      <c r="I522">
        <v>520</v>
      </c>
      <c r="J522">
        <v>7</v>
      </c>
    </row>
    <row r="523" spans="1:10" x14ac:dyDescent="0.25">
      <c r="A523">
        <v>521</v>
      </c>
      <c r="B523">
        <v>6</v>
      </c>
      <c r="I523">
        <v>521</v>
      </c>
      <c r="J523">
        <v>7</v>
      </c>
    </row>
    <row r="524" spans="1:10" x14ac:dyDescent="0.25">
      <c r="A524">
        <v>522</v>
      </c>
      <c r="B524">
        <v>6</v>
      </c>
      <c r="I524">
        <v>522</v>
      </c>
      <c r="J524">
        <v>7</v>
      </c>
    </row>
    <row r="525" spans="1:10" x14ac:dyDescent="0.25">
      <c r="A525">
        <v>523</v>
      </c>
      <c r="B525">
        <v>6</v>
      </c>
      <c r="I525">
        <v>523</v>
      </c>
      <c r="J525">
        <v>7</v>
      </c>
    </row>
    <row r="526" spans="1:10" x14ac:dyDescent="0.25">
      <c r="A526">
        <v>524</v>
      </c>
      <c r="B526">
        <v>6</v>
      </c>
      <c r="I526">
        <v>524</v>
      </c>
      <c r="J526">
        <v>7</v>
      </c>
    </row>
    <row r="527" spans="1:10" x14ac:dyDescent="0.25">
      <c r="A527">
        <v>525</v>
      </c>
      <c r="B527">
        <v>6</v>
      </c>
      <c r="I527">
        <v>525</v>
      </c>
      <c r="J527">
        <v>7</v>
      </c>
    </row>
    <row r="528" spans="1:10" x14ac:dyDescent="0.25">
      <c r="A528">
        <v>526</v>
      </c>
      <c r="B528">
        <v>6</v>
      </c>
      <c r="I528">
        <v>526</v>
      </c>
      <c r="J528">
        <v>7</v>
      </c>
    </row>
    <row r="529" spans="1:10" x14ac:dyDescent="0.25">
      <c r="A529">
        <v>527</v>
      </c>
      <c r="B529">
        <v>6</v>
      </c>
      <c r="I529">
        <v>527</v>
      </c>
      <c r="J529">
        <v>7</v>
      </c>
    </row>
    <row r="530" spans="1:10" x14ac:dyDescent="0.25">
      <c r="A530">
        <v>528</v>
      </c>
      <c r="B530">
        <v>6</v>
      </c>
      <c r="I530">
        <v>528</v>
      </c>
      <c r="J530">
        <v>7</v>
      </c>
    </row>
    <row r="531" spans="1:10" x14ac:dyDescent="0.25">
      <c r="A531">
        <v>529</v>
      </c>
      <c r="B531">
        <v>6</v>
      </c>
      <c r="I531">
        <v>529</v>
      </c>
      <c r="J531">
        <v>7</v>
      </c>
    </row>
    <row r="532" spans="1:10" x14ac:dyDescent="0.25">
      <c r="A532">
        <v>530</v>
      </c>
      <c r="B532">
        <v>6</v>
      </c>
      <c r="I532">
        <v>530</v>
      </c>
      <c r="J532">
        <v>7</v>
      </c>
    </row>
    <row r="533" spans="1:10" x14ac:dyDescent="0.25">
      <c r="A533">
        <v>531</v>
      </c>
      <c r="B533">
        <v>6</v>
      </c>
      <c r="I533">
        <v>531</v>
      </c>
      <c r="J533">
        <v>7</v>
      </c>
    </row>
    <row r="534" spans="1:10" x14ac:dyDescent="0.25">
      <c r="A534">
        <v>532</v>
      </c>
      <c r="B534">
        <v>6</v>
      </c>
      <c r="I534">
        <v>532</v>
      </c>
      <c r="J534">
        <v>7</v>
      </c>
    </row>
    <row r="535" spans="1:10" x14ac:dyDescent="0.25">
      <c r="A535">
        <v>533</v>
      </c>
      <c r="B535">
        <v>6</v>
      </c>
      <c r="I535">
        <v>533</v>
      </c>
      <c r="J535">
        <v>7</v>
      </c>
    </row>
    <row r="536" spans="1:10" x14ac:dyDescent="0.25">
      <c r="A536">
        <v>534</v>
      </c>
      <c r="B536">
        <v>6</v>
      </c>
      <c r="I536">
        <v>534</v>
      </c>
      <c r="J536">
        <v>7</v>
      </c>
    </row>
    <row r="537" spans="1:10" x14ac:dyDescent="0.25">
      <c r="A537">
        <v>535</v>
      </c>
      <c r="B537">
        <v>6</v>
      </c>
      <c r="I537">
        <v>535</v>
      </c>
      <c r="J537">
        <v>7</v>
      </c>
    </row>
    <row r="538" spans="1:10" x14ac:dyDescent="0.25">
      <c r="A538">
        <v>536</v>
      </c>
      <c r="B538">
        <v>6</v>
      </c>
      <c r="I538">
        <v>536</v>
      </c>
      <c r="J538">
        <v>7</v>
      </c>
    </row>
    <row r="539" spans="1:10" x14ac:dyDescent="0.25">
      <c r="A539">
        <v>537</v>
      </c>
      <c r="B539">
        <v>6</v>
      </c>
      <c r="I539">
        <v>537</v>
      </c>
      <c r="J539">
        <v>7</v>
      </c>
    </row>
    <row r="540" spans="1:10" x14ac:dyDescent="0.25">
      <c r="A540">
        <v>538</v>
      </c>
      <c r="B540">
        <v>6</v>
      </c>
      <c r="I540">
        <v>538</v>
      </c>
      <c r="J540">
        <v>7</v>
      </c>
    </row>
    <row r="541" spans="1:10" x14ac:dyDescent="0.25">
      <c r="A541">
        <v>539</v>
      </c>
      <c r="B541">
        <v>6</v>
      </c>
      <c r="I541">
        <v>539</v>
      </c>
      <c r="J541">
        <v>7</v>
      </c>
    </row>
    <row r="542" spans="1:10" x14ac:dyDescent="0.25">
      <c r="A542">
        <v>540</v>
      </c>
      <c r="B542">
        <v>6</v>
      </c>
      <c r="I542">
        <v>540</v>
      </c>
      <c r="J542">
        <v>7</v>
      </c>
    </row>
    <row r="543" spans="1:10" x14ac:dyDescent="0.25">
      <c r="A543">
        <v>541</v>
      </c>
      <c r="B543">
        <v>6</v>
      </c>
      <c r="I543">
        <v>541</v>
      </c>
      <c r="J543">
        <v>7</v>
      </c>
    </row>
    <row r="544" spans="1:10" x14ac:dyDescent="0.25">
      <c r="I544">
        <v>542</v>
      </c>
      <c r="J544">
        <v>7</v>
      </c>
    </row>
    <row r="545" spans="9:10" x14ac:dyDescent="0.25">
      <c r="I545">
        <v>543</v>
      </c>
      <c r="J545">
        <v>7</v>
      </c>
    </row>
    <row r="546" spans="9:10" x14ac:dyDescent="0.25">
      <c r="I546">
        <v>544</v>
      </c>
      <c r="J546">
        <v>7</v>
      </c>
    </row>
    <row r="547" spans="9:10" x14ac:dyDescent="0.25">
      <c r="I547">
        <v>545</v>
      </c>
      <c r="J547">
        <v>7</v>
      </c>
    </row>
    <row r="548" spans="9:10" x14ac:dyDescent="0.25">
      <c r="I548">
        <v>546</v>
      </c>
      <c r="J548">
        <v>7</v>
      </c>
    </row>
    <row r="549" spans="9:10" x14ac:dyDescent="0.25">
      <c r="I549">
        <v>547</v>
      </c>
      <c r="J549">
        <v>7</v>
      </c>
    </row>
    <row r="550" spans="9:10" x14ac:dyDescent="0.25">
      <c r="I550">
        <v>548</v>
      </c>
      <c r="J550">
        <v>7</v>
      </c>
    </row>
    <row r="551" spans="9:10" x14ac:dyDescent="0.25">
      <c r="I551">
        <v>549</v>
      </c>
      <c r="J551">
        <v>7</v>
      </c>
    </row>
    <row r="552" spans="9:10" x14ac:dyDescent="0.25">
      <c r="I552">
        <v>550</v>
      </c>
      <c r="J552">
        <v>7</v>
      </c>
    </row>
    <row r="553" spans="9:10" x14ac:dyDescent="0.25">
      <c r="I553">
        <v>551</v>
      </c>
      <c r="J553">
        <v>7</v>
      </c>
    </row>
    <row r="554" spans="9:10" x14ac:dyDescent="0.25">
      <c r="I554">
        <v>552</v>
      </c>
      <c r="J554">
        <v>7</v>
      </c>
    </row>
    <row r="555" spans="9:10" x14ac:dyDescent="0.25">
      <c r="I555">
        <v>553</v>
      </c>
      <c r="J555">
        <v>7</v>
      </c>
    </row>
    <row r="556" spans="9:10" x14ac:dyDescent="0.25">
      <c r="I556">
        <v>554</v>
      </c>
      <c r="J556">
        <v>7</v>
      </c>
    </row>
    <row r="557" spans="9:10" x14ac:dyDescent="0.25">
      <c r="I557">
        <v>555</v>
      </c>
      <c r="J557">
        <v>7</v>
      </c>
    </row>
    <row r="558" spans="9:10" x14ac:dyDescent="0.25">
      <c r="I558">
        <v>556</v>
      </c>
      <c r="J558">
        <v>7</v>
      </c>
    </row>
    <row r="559" spans="9:10" x14ac:dyDescent="0.25">
      <c r="I559">
        <v>557</v>
      </c>
      <c r="J559">
        <v>7</v>
      </c>
    </row>
    <row r="560" spans="9:10" x14ac:dyDescent="0.25">
      <c r="I560">
        <v>558</v>
      </c>
      <c r="J560">
        <v>7</v>
      </c>
    </row>
    <row r="561" spans="9:10" x14ac:dyDescent="0.25">
      <c r="I561">
        <v>559</v>
      </c>
      <c r="J561">
        <v>7</v>
      </c>
    </row>
    <row r="562" spans="9:10" x14ac:dyDescent="0.25">
      <c r="I562">
        <v>560</v>
      </c>
      <c r="J562">
        <v>7</v>
      </c>
    </row>
    <row r="563" spans="9:10" x14ac:dyDescent="0.25">
      <c r="I563">
        <v>561</v>
      </c>
      <c r="J563">
        <v>7</v>
      </c>
    </row>
    <row r="564" spans="9:10" x14ac:dyDescent="0.25">
      <c r="I564">
        <v>562</v>
      </c>
      <c r="J564">
        <v>7</v>
      </c>
    </row>
    <row r="565" spans="9:10" x14ac:dyDescent="0.25">
      <c r="I565">
        <v>563</v>
      </c>
      <c r="J565">
        <v>7</v>
      </c>
    </row>
    <row r="566" spans="9:10" x14ac:dyDescent="0.25">
      <c r="I566">
        <v>564</v>
      </c>
      <c r="J566">
        <v>7</v>
      </c>
    </row>
    <row r="567" spans="9:10" x14ac:dyDescent="0.25">
      <c r="I567">
        <v>565</v>
      </c>
      <c r="J567">
        <v>7</v>
      </c>
    </row>
    <row r="568" spans="9:10" x14ac:dyDescent="0.25">
      <c r="I568">
        <v>566</v>
      </c>
      <c r="J568">
        <v>7</v>
      </c>
    </row>
    <row r="569" spans="9:10" x14ac:dyDescent="0.25">
      <c r="I569">
        <v>567</v>
      </c>
      <c r="J569">
        <v>7</v>
      </c>
    </row>
    <row r="570" spans="9:10" x14ac:dyDescent="0.25">
      <c r="I570">
        <v>568</v>
      </c>
      <c r="J570">
        <v>7</v>
      </c>
    </row>
    <row r="571" spans="9:10" x14ac:dyDescent="0.25">
      <c r="I571">
        <v>569</v>
      </c>
      <c r="J571">
        <v>7</v>
      </c>
    </row>
    <row r="572" spans="9:10" x14ac:dyDescent="0.25">
      <c r="I572">
        <v>570</v>
      </c>
      <c r="J572">
        <v>7</v>
      </c>
    </row>
    <row r="573" spans="9:10" x14ac:dyDescent="0.25">
      <c r="I573">
        <v>571</v>
      </c>
      <c r="J573">
        <v>7</v>
      </c>
    </row>
    <row r="574" spans="9:10" x14ac:dyDescent="0.25">
      <c r="I574">
        <v>572</v>
      </c>
      <c r="J574">
        <v>7</v>
      </c>
    </row>
    <row r="575" spans="9:10" x14ac:dyDescent="0.25">
      <c r="I575">
        <v>573</v>
      </c>
      <c r="J575">
        <v>7</v>
      </c>
    </row>
    <row r="576" spans="9:10" x14ac:dyDescent="0.25">
      <c r="I576">
        <v>574</v>
      </c>
      <c r="J576">
        <v>7</v>
      </c>
    </row>
    <row r="577" spans="9:10" x14ac:dyDescent="0.25">
      <c r="I577">
        <v>575</v>
      </c>
      <c r="J577">
        <v>7</v>
      </c>
    </row>
    <row r="578" spans="9:10" x14ac:dyDescent="0.25">
      <c r="I578">
        <v>576</v>
      </c>
      <c r="J578">
        <v>7</v>
      </c>
    </row>
    <row r="579" spans="9:10" x14ac:dyDescent="0.25">
      <c r="I579">
        <v>577</v>
      </c>
      <c r="J579">
        <v>7</v>
      </c>
    </row>
    <row r="580" spans="9:10" x14ac:dyDescent="0.25">
      <c r="I580">
        <v>578</v>
      </c>
      <c r="J580">
        <v>7</v>
      </c>
    </row>
    <row r="581" spans="9:10" x14ac:dyDescent="0.25">
      <c r="I581">
        <v>579</v>
      </c>
      <c r="J581">
        <v>7</v>
      </c>
    </row>
    <row r="582" spans="9:10" x14ac:dyDescent="0.25">
      <c r="I582">
        <v>580</v>
      </c>
      <c r="J582">
        <v>7</v>
      </c>
    </row>
    <row r="583" spans="9:10" x14ac:dyDescent="0.25">
      <c r="I583">
        <v>581</v>
      </c>
      <c r="J583">
        <v>7</v>
      </c>
    </row>
    <row r="584" spans="9:10" x14ac:dyDescent="0.25">
      <c r="I584">
        <v>582</v>
      </c>
      <c r="J584">
        <v>7</v>
      </c>
    </row>
    <row r="585" spans="9:10" x14ac:dyDescent="0.25">
      <c r="I585">
        <v>583</v>
      </c>
      <c r="J585">
        <v>7</v>
      </c>
    </row>
    <row r="586" spans="9:10" x14ac:dyDescent="0.25">
      <c r="I586">
        <v>584</v>
      </c>
      <c r="J586">
        <v>7</v>
      </c>
    </row>
  </sheetData>
  <mergeCells count="18">
    <mergeCell ref="AG1:AH1"/>
    <mergeCell ref="AI1:AJ1"/>
    <mergeCell ref="AE1:AF1"/>
    <mergeCell ref="M1:N1"/>
    <mergeCell ref="O1:P1"/>
    <mergeCell ref="Y1:Z1"/>
    <mergeCell ref="AA1:AB1"/>
    <mergeCell ref="AC1:AD1"/>
    <mergeCell ref="Q1:R1"/>
    <mergeCell ref="S1:T1"/>
    <mergeCell ref="W1:X1"/>
    <mergeCell ref="U1:V1"/>
    <mergeCell ref="K1:L1"/>
    <mergeCell ref="A1:B1"/>
    <mergeCell ref="C1:D1"/>
    <mergeCell ref="E1:F1"/>
    <mergeCell ref="G1:H1"/>
    <mergeCell ref="I1:J1"/>
  </mergeCells>
  <pageMargins left="0.25" right="0.25" top="0.75" bottom="0.75" header="0.3" footer="0.3"/>
  <pageSetup paperSize="3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Estimate Template</vt:lpstr>
      <vt:lpstr>CostRates</vt:lpstr>
      <vt:lpstr>'Cost Estimate Template'!Print_Area</vt:lpstr>
      <vt:lpstr>CostRates!Print_Titles</vt:lpstr>
    </vt:vector>
  </TitlesOfParts>
  <Company>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utsa</dc:creator>
  <cp:lastModifiedBy>Moses Gomez</cp:lastModifiedBy>
  <cp:lastPrinted>2014-10-29T14:27:09Z</cp:lastPrinted>
  <dcterms:created xsi:type="dcterms:W3CDTF">2013-04-08T15:23:02Z</dcterms:created>
  <dcterms:modified xsi:type="dcterms:W3CDTF">2024-01-02T16:31:16Z</dcterms:modified>
</cp:coreProperties>
</file>